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ÖZSZOLGÁLTATÁS\ENERGETIKA\01. Távhő\08. Jelentések\10. Krónika\2023\"/>
    </mc:Choice>
  </mc:AlternateContent>
  <xr:revisionPtr revIDLastSave="0" documentId="13_ncr:1_{FCB54D4C-82E8-405E-B931-84D363A9B0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</sheets>
  <definedNames>
    <definedName name="_xlnm._FilterDatabase" localSheetId="0" hidden="1">Munka1!$A$3:$S$135</definedName>
  </definedNames>
  <calcPr calcId="181029"/>
</workbook>
</file>

<file path=xl/calcChain.xml><?xml version="1.0" encoding="utf-8"?>
<calcChain xmlns="http://schemas.openxmlformats.org/spreadsheetml/2006/main">
  <c r="T5" i="1" l="1"/>
  <c r="U5" i="1"/>
  <c r="V5" i="1"/>
  <c r="W5" i="1"/>
  <c r="AC5" i="1" s="1"/>
  <c r="X5" i="1"/>
  <c r="Y5" i="1"/>
  <c r="Z5" i="1"/>
  <c r="AA5" i="1"/>
  <c r="AB5" i="1"/>
  <c r="T6" i="1"/>
  <c r="U6" i="1"/>
  <c r="V6" i="1"/>
  <c r="AC6" i="1" s="1"/>
  <c r="W6" i="1"/>
  <c r="X6" i="1"/>
  <c r="Y6" i="1"/>
  <c r="Z6" i="1"/>
  <c r="AA6" i="1"/>
  <c r="AB6" i="1"/>
  <c r="T7" i="1"/>
  <c r="U7" i="1"/>
  <c r="AC7" i="1" s="1"/>
  <c r="V7" i="1"/>
  <c r="W7" i="1"/>
  <c r="X7" i="1"/>
  <c r="Y7" i="1"/>
  <c r="Z7" i="1"/>
  <c r="AA7" i="1"/>
  <c r="AB7" i="1"/>
  <c r="T8" i="1"/>
  <c r="U8" i="1"/>
  <c r="V8" i="1"/>
  <c r="W8" i="1"/>
  <c r="X8" i="1"/>
  <c r="Y8" i="1"/>
  <c r="Z8" i="1"/>
  <c r="AA8" i="1"/>
  <c r="AB8" i="1"/>
  <c r="T9" i="1"/>
  <c r="U9" i="1"/>
  <c r="V9" i="1"/>
  <c r="W9" i="1"/>
  <c r="AC9" i="1" s="1"/>
  <c r="X9" i="1"/>
  <c r="Y9" i="1"/>
  <c r="Z9" i="1"/>
  <c r="AA9" i="1"/>
  <c r="AB9" i="1"/>
  <c r="T10" i="1"/>
  <c r="U10" i="1"/>
  <c r="V10" i="1"/>
  <c r="AC10" i="1" s="1"/>
  <c r="W10" i="1"/>
  <c r="X10" i="1"/>
  <c r="Y10" i="1"/>
  <c r="Z10" i="1"/>
  <c r="AA10" i="1"/>
  <c r="AB10" i="1"/>
  <c r="T11" i="1"/>
  <c r="U11" i="1"/>
  <c r="AC11" i="1" s="1"/>
  <c r="V11" i="1"/>
  <c r="W11" i="1"/>
  <c r="X11" i="1"/>
  <c r="Y11" i="1"/>
  <c r="Z11" i="1"/>
  <c r="AA11" i="1"/>
  <c r="AB11" i="1"/>
  <c r="T12" i="1"/>
  <c r="U12" i="1"/>
  <c r="V12" i="1"/>
  <c r="W12" i="1"/>
  <c r="X12" i="1"/>
  <c r="Y12" i="1"/>
  <c r="Z12" i="1"/>
  <c r="AA12" i="1"/>
  <c r="AB12" i="1"/>
  <c r="T13" i="1"/>
  <c r="U13" i="1"/>
  <c r="V13" i="1"/>
  <c r="W13" i="1"/>
  <c r="AC13" i="1" s="1"/>
  <c r="X13" i="1"/>
  <c r="Y13" i="1"/>
  <c r="Z13" i="1"/>
  <c r="AA13" i="1"/>
  <c r="AB13" i="1"/>
  <c r="T14" i="1"/>
  <c r="U14" i="1"/>
  <c r="V14" i="1"/>
  <c r="AC14" i="1" s="1"/>
  <c r="W14" i="1"/>
  <c r="X14" i="1"/>
  <c r="Y14" i="1"/>
  <c r="Z14" i="1"/>
  <c r="AA14" i="1"/>
  <c r="AB14" i="1"/>
  <c r="T15" i="1"/>
  <c r="U15" i="1"/>
  <c r="AC15" i="1" s="1"/>
  <c r="V15" i="1"/>
  <c r="W15" i="1"/>
  <c r="X15" i="1"/>
  <c r="Y15" i="1"/>
  <c r="Z15" i="1"/>
  <c r="AA15" i="1"/>
  <c r="AB15" i="1"/>
  <c r="T16" i="1"/>
  <c r="U16" i="1"/>
  <c r="V16" i="1"/>
  <c r="W16" i="1"/>
  <c r="X16" i="1"/>
  <c r="Y16" i="1"/>
  <c r="Z16" i="1"/>
  <c r="AA16" i="1"/>
  <c r="AB16" i="1"/>
  <c r="T17" i="1"/>
  <c r="U17" i="1"/>
  <c r="V17" i="1"/>
  <c r="W17" i="1"/>
  <c r="AC17" i="1" s="1"/>
  <c r="X17" i="1"/>
  <c r="Y17" i="1"/>
  <c r="Z17" i="1"/>
  <c r="AA17" i="1"/>
  <c r="AB17" i="1"/>
  <c r="T18" i="1"/>
  <c r="U18" i="1"/>
  <c r="V18" i="1"/>
  <c r="AC18" i="1" s="1"/>
  <c r="W18" i="1"/>
  <c r="X18" i="1"/>
  <c r="Y18" i="1"/>
  <c r="Z18" i="1"/>
  <c r="AA18" i="1"/>
  <c r="AB18" i="1"/>
  <c r="T19" i="1"/>
  <c r="U19" i="1"/>
  <c r="AC19" i="1" s="1"/>
  <c r="V19" i="1"/>
  <c r="W19" i="1"/>
  <c r="X19" i="1"/>
  <c r="Y19" i="1"/>
  <c r="Z19" i="1"/>
  <c r="AA19" i="1"/>
  <c r="AB19" i="1"/>
  <c r="T20" i="1"/>
  <c r="U20" i="1"/>
  <c r="V20" i="1"/>
  <c r="W20" i="1"/>
  <c r="X20" i="1"/>
  <c r="Y20" i="1"/>
  <c r="Z20" i="1"/>
  <c r="AA20" i="1"/>
  <c r="AB20" i="1"/>
  <c r="T21" i="1"/>
  <c r="U21" i="1"/>
  <c r="V21" i="1"/>
  <c r="W21" i="1"/>
  <c r="AC21" i="1" s="1"/>
  <c r="X21" i="1"/>
  <c r="Y21" i="1"/>
  <c r="Z21" i="1"/>
  <c r="AA21" i="1"/>
  <c r="AB21" i="1"/>
  <c r="T22" i="1"/>
  <c r="U22" i="1"/>
  <c r="V22" i="1"/>
  <c r="AC22" i="1" s="1"/>
  <c r="W22" i="1"/>
  <c r="X22" i="1"/>
  <c r="Y22" i="1"/>
  <c r="Z22" i="1"/>
  <c r="AA22" i="1"/>
  <c r="AB22" i="1"/>
  <c r="T23" i="1"/>
  <c r="U23" i="1"/>
  <c r="AC23" i="1" s="1"/>
  <c r="V23" i="1"/>
  <c r="W23" i="1"/>
  <c r="X23" i="1"/>
  <c r="Y23" i="1"/>
  <c r="Z23" i="1"/>
  <c r="AA23" i="1"/>
  <c r="AB23" i="1"/>
  <c r="T24" i="1"/>
  <c r="U24" i="1"/>
  <c r="V24" i="1"/>
  <c r="W24" i="1"/>
  <c r="X24" i="1"/>
  <c r="Y24" i="1"/>
  <c r="Z24" i="1"/>
  <c r="AA24" i="1"/>
  <c r="AB24" i="1"/>
  <c r="T25" i="1"/>
  <c r="U25" i="1"/>
  <c r="V25" i="1"/>
  <c r="W25" i="1"/>
  <c r="AC25" i="1" s="1"/>
  <c r="X25" i="1"/>
  <c r="Y25" i="1"/>
  <c r="Z25" i="1"/>
  <c r="AA25" i="1"/>
  <c r="AB25" i="1"/>
  <c r="T26" i="1"/>
  <c r="U26" i="1"/>
  <c r="V26" i="1"/>
  <c r="AC26" i="1" s="1"/>
  <c r="W26" i="1"/>
  <c r="X26" i="1"/>
  <c r="Y26" i="1"/>
  <c r="Z26" i="1"/>
  <c r="AA26" i="1"/>
  <c r="AB26" i="1"/>
  <c r="T27" i="1"/>
  <c r="U27" i="1"/>
  <c r="AC27" i="1" s="1"/>
  <c r="V27" i="1"/>
  <c r="W27" i="1"/>
  <c r="X27" i="1"/>
  <c r="Y27" i="1"/>
  <c r="Z27" i="1"/>
  <c r="AA27" i="1"/>
  <c r="AB27" i="1"/>
  <c r="T28" i="1"/>
  <c r="U28" i="1"/>
  <c r="V28" i="1"/>
  <c r="W28" i="1"/>
  <c r="X28" i="1"/>
  <c r="Y28" i="1"/>
  <c r="Z28" i="1"/>
  <c r="AA28" i="1"/>
  <c r="AB28" i="1"/>
  <c r="T29" i="1"/>
  <c r="U29" i="1"/>
  <c r="V29" i="1"/>
  <c r="W29" i="1"/>
  <c r="AC29" i="1" s="1"/>
  <c r="X29" i="1"/>
  <c r="Y29" i="1"/>
  <c r="Z29" i="1"/>
  <c r="AA29" i="1"/>
  <c r="AB29" i="1"/>
  <c r="T30" i="1"/>
  <c r="U30" i="1"/>
  <c r="V30" i="1"/>
  <c r="AC30" i="1" s="1"/>
  <c r="W30" i="1"/>
  <c r="X30" i="1"/>
  <c r="Y30" i="1"/>
  <c r="Z30" i="1"/>
  <c r="AA30" i="1"/>
  <c r="AB30" i="1"/>
  <c r="T31" i="1"/>
  <c r="U31" i="1"/>
  <c r="AC31" i="1" s="1"/>
  <c r="V31" i="1"/>
  <c r="W31" i="1"/>
  <c r="X31" i="1"/>
  <c r="Y31" i="1"/>
  <c r="Z31" i="1"/>
  <c r="AA31" i="1"/>
  <c r="AB31" i="1"/>
  <c r="T32" i="1"/>
  <c r="U32" i="1"/>
  <c r="V32" i="1"/>
  <c r="W32" i="1"/>
  <c r="X32" i="1"/>
  <c r="Y32" i="1"/>
  <c r="Z32" i="1"/>
  <c r="AA32" i="1"/>
  <c r="AB32" i="1"/>
  <c r="T33" i="1"/>
  <c r="U33" i="1"/>
  <c r="V33" i="1"/>
  <c r="W33" i="1"/>
  <c r="AC33" i="1" s="1"/>
  <c r="X33" i="1"/>
  <c r="Y33" i="1"/>
  <c r="Z33" i="1"/>
  <c r="AA33" i="1"/>
  <c r="AB33" i="1"/>
  <c r="T34" i="1"/>
  <c r="U34" i="1"/>
  <c r="V34" i="1"/>
  <c r="AC34" i="1" s="1"/>
  <c r="W34" i="1"/>
  <c r="X34" i="1"/>
  <c r="Y34" i="1"/>
  <c r="Z34" i="1"/>
  <c r="AA34" i="1"/>
  <c r="AB34" i="1"/>
  <c r="T35" i="1"/>
  <c r="U35" i="1"/>
  <c r="AC35" i="1" s="1"/>
  <c r="V35" i="1"/>
  <c r="W35" i="1"/>
  <c r="X35" i="1"/>
  <c r="Y35" i="1"/>
  <c r="Z35" i="1"/>
  <c r="AA35" i="1"/>
  <c r="AB35" i="1"/>
  <c r="T36" i="1"/>
  <c r="U36" i="1"/>
  <c r="V36" i="1"/>
  <c r="W36" i="1"/>
  <c r="X36" i="1"/>
  <c r="Y36" i="1"/>
  <c r="Z36" i="1"/>
  <c r="AA36" i="1"/>
  <c r="AB36" i="1"/>
  <c r="T37" i="1"/>
  <c r="U37" i="1"/>
  <c r="V37" i="1"/>
  <c r="W37" i="1"/>
  <c r="AC37" i="1" s="1"/>
  <c r="X37" i="1"/>
  <c r="Y37" i="1"/>
  <c r="Z37" i="1"/>
  <c r="AA37" i="1"/>
  <c r="AB37" i="1"/>
  <c r="T38" i="1"/>
  <c r="U38" i="1"/>
  <c r="V38" i="1"/>
  <c r="AC38" i="1" s="1"/>
  <c r="W38" i="1"/>
  <c r="X38" i="1"/>
  <c r="Y38" i="1"/>
  <c r="Z38" i="1"/>
  <c r="AA38" i="1"/>
  <c r="AB38" i="1"/>
  <c r="T39" i="1"/>
  <c r="U39" i="1"/>
  <c r="AC39" i="1" s="1"/>
  <c r="V39" i="1"/>
  <c r="W39" i="1"/>
  <c r="X39" i="1"/>
  <c r="Y39" i="1"/>
  <c r="Z39" i="1"/>
  <c r="AA39" i="1"/>
  <c r="AB39" i="1"/>
  <c r="T40" i="1"/>
  <c r="U40" i="1"/>
  <c r="V40" i="1"/>
  <c r="W40" i="1"/>
  <c r="X40" i="1"/>
  <c r="Y40" i="1"/>
  <c r="Z40" i="1"/>
  <c r="AA40" i="1"/>
  <c r="AB40" i="1"/>
  <c r="T41" i="1"/>
  <c r="U41" i="1"/>
  <c r="V41" i="1"/>
  <c r="W41" i="1"/>
  <c r="AC41" i="1" s="1"/>
  <c r="X41" i="1"/>
  <c r="Y41" i="1"/>
  <c r="Z41" i="1"/>
  <c r="AA41" i="1"/>
  <c r="AB41" i="1"/>
  <c r="T42" i="1"/>
  <c r="U42" i="1"/>
  <c r="V42" i="1"/>
  <c r="AC42" i="1" s="1"/>
  <c r="W42" i="1"/>
  <c r="X42" i="1"/>
  <c r="Y42" i="1"/>
  <c r="Z42" i="1"/>
  <c r="AA42" i="1"/>
  <c r="AB42" i="1"/>
  <c r="T43" i="1"/>
  <c r="U43" i="1"/>
  <c r="AC43" i="1" s="1"/>
  <c r="V43" i="1"/>
  <c r="W43" i="1"/>
  <c r="X43" i="1"/>
  <c r="Y43" i="1"/>
  <c r="Z43" i="1"/>
  <c r="AA43" i="1"/>
  <c r="AB43" i="1"/>
  <c r="T44" i="1"/>
  <c r="U44" i="1"/>
  <c r="V44" i="1"/>
  <c r="W44" i="1"/>
  <c r="X44" i="1"/>
  <c r="Y44" i="1"/>
  <c r="Z44" i="1"/>
  <c r="AA44" i="1"/>
  <c r="AB44" i="1"/>
  <c r="T45" i="1"/>
  <c r="U45" i="1"/>
  <c r="V45" i="1"/>
  <c r="W45" i="1"/>
  <c r="AC45" i="1" s="1"/>
  <c r="X45" i="1"/>
  <c r="Y45" i="1"/>
  <c r="Z45" i="1"/>
  <c r="AA45" i="1"/>
  <c r="AB45" i="1"/>
  <c r="T46" i="1"/>
  <c r="U46" i="1"/>
  <c r="V46" i="1"/>
  <c r="AC46" i="1" s="1"/>
  <c r="W46" i="1"/>
  <c r="X46" i="1"/>
  <c r="Y46" i="1"/>
  <c r="Z46" i="1"/>
  <c r="AA46" i="1"/>
  <c r="AB46" i="1"/>
  <c r="T47" i="1"/>
  <c r="U47" i="1"/>
  <c r="AC47" i="1" s="1"/>
  <c r="V47" i="1"/>
  <c r="W47" i="1"/>
  <c r="X47" i="1"/>
  <c r="Y47" i="1"/>
  <c r="Z47" i="1"/>
  <c r="AA47" i="1"/>
  <c r="AB47" i="1"/>
  <c r="T48" i="1"/>
  <c r="U48" i="1"/>
  <c r="V48" i="1"/>
  <c r="W48" i="1"/>
  <c r="X48" i="1"/>
  <c r="Y48" i="1"/>
  <c r="Z48" i="1"/>
  <c r="AA48" i="1"/>
  <c r="AB48" i="1"/>
  <c r="T49" i="1"/>
  <c r="U49" i="1"/>
  <c r="V49" i="1"/>
  <c r="W49" i="1"/>
  <c r="AC49" i="1" s="1"/>
  <c r="X49" i="1"/>
  <c r="Y49" i="1"/>
  <c r="Z49" i="1"/>
  <c r="AA49" i="1"/>
  <c r="AB49" i="1"/>
  <c r="T50" i="1"/>
  <c r="U50" i="1"/>
  <c r="V50" i="1"/>
  <c r="AC50" i="1" s="1"/>
  <c r="W50" i="1"/>
  <c r="X50" i="1"/>
  <c r="Y50" i="1"/>
  <c r="Z50" i="1"/>
  <c r="AA50" i="1"/>
  <c r="AB50" i="1"/>
  <c r="T51" i="1"/>
  <c r="U51" i="1"/>
  <c r="AC51" i="1" s="1"/>
  <c r="V51" i="1"/>
  <c r="W51" i="1"/>
  <c r="X51" i="1"/>
  <c r="Y51" i="1"/>
  <c r="Z51" i="1"/>
  <c r="AA51" i="1"/>
  <c r="AB51" i="1"/>
  <c r="T52" i="1"/>
  <c r="U52" i="1"/>
  <c r="V52" i="1"/>
  <c r="W52" i="1"/>
  <c r="X52" i="1"/>
  <c r="Y52" i="1"/>
  <c r="Z52" i="1"/>
  <c r="AA52" i="1"/>
  <c r="AB52" i="1"/>
  <c r="T53" i="1"/>
  <c r="U53" i="1"/>
  <c r="V53" i="1"/>
  <c r="W53" i="1"/>
  <c r="AC53" i="1" s="1"/>
  <c r="X53" i="1"/>
  <c r="Y53" i="1"/>
  <c r="Z53" i="1"/>
  <c r="AA53" i="1"/>
  <c r="AB53" i="1"/>
  <c r="T54" i="1"/>
  <c r="U54" i="1"/>
  <c r="V54" i="1"/>
  <c r="AC54" i="1" s="1"/>
  <c r="W54" i="1"/>
  <c r="X54" i="1"/>
  <c r="Y54" i="1"/>
  <c r="Z54" i="1"/>
  <c r="AA54" i="1"/>
  <c r="AB54" i="1"/>
  <c r="T55" i="1"/>
  <c r="U55" i="1"/>
  <c r="AC55" i="1" s="1"/>
  <c r="V55" i="1"/>
  <c r="W55" i="1"/>
  <c r="X55" i="1"/>
  <c r="Y55" i="1"/>
  <c r="Z55" i="1"/>
  <c r="AA55" i="1"/>
  <c r="AB55" i="1"/>
  <c r="T56" i="1"/>
  <c r="U56" i="1"/>
  <c r="V56" i="1"/>
  <c r="W56" i="1"/>
  <c r="X56" i="1"/>
  <c r="Y56" i="1"/>
  <c r="Z56" i="1"/>
  <c r="AA56" i="1"/>
  <c r="AB56" i="1"/>
  <c r="T57" i="1"/>
  <c r="U57" i="1"/>
  <c r="V57" i="1"/>
  <c r="W57" i="1"/>
  <c r="AC57" i="1" s="1"/>
  <c r="X57" i="1"/>
  <c r="Y57" i="1"/>
  <c r="Z57" i="1"/>
  <c r="AA57" i="1"/>
  <c r="AB57" i="1"/>
  <c r="T58" i="1"/>
  <c r="U58" i="1"/>
  <c r="V58" i="1"/>
  <c r="AC58" i="1" s="1"/>
  <c r="W58" i="1"/>
  <c r="X58" i="1"/>
  <c r="Y58" i="1"/>
  <c r="Z58" i="1"/>
  <c r="AA58" i="1"/>
  <c r="AB58" i="1"/>
  <c r="T59" i="1"/>
  <c r="U59" i="1"/>
  <c r="AC59" i="1" s="1"/>
  <c r="V59" i="1"/>
  <c r="W59" i="1"/>
  <c r="X59" i="1"/>
  <c r="Y59" i="1"/>
  <c r="Z59" i="1"/>
  <c r="AA59" i="1"/>
  <c r="AB59" i="1"/>
  <c r="T60" i="1"/>
  <c r="U60" i="1"/>
  <c r="V60" i="1"/>
  <c r="W60" i="1"/>
  <c r="X60" i="1"/>
  <c r="Y60" i="1"/>
  <c r="Z60" i="1"/>
  <c r="AA60" i="1"/>
  <c r="AB60" i="1"/>
  <c r="T61" i="1"/>
  <c r="U61" i="1"/>
  <c r="V61" i="1"/>
  <c r="W61" i="1"/>
  <c r="AC61" i="1" s="1"/>
  <c r="X61" i="1"/>
  <c r="Y61" i="1"/>
  <c r="Z61" i="1"/>
  <c r="AA61" i="1"/>
  <c r="AB61" i="1"/>
  <c r="T62" i="1"/>
  <c r="U62" i="1"/>
  <c r="V62" i="1"/>
  <c r="AC62" i="1" s="1"/>
  <c r="W62" i="1"/>
  <c r="X62" i="1"/>
  <c r="Y62" i="1"/>
  <c r="Z62" i="1"/>
  <c r="AA62" i="1"/>
  <c r="AB62" i="1"/>
  <c r="T63" i="1"/>
  <c r="U63" i="1"/>
  <c r="AC63" i="1" s="1"/>
  <c r="V63" i="1"/>
  <c r="W63" i="1"/>
  <c r="X63" i="1"/>
  <c r="Y63" i="1"/>
  <c r="Z63" i="1"/>
  <c r="AA63" i="1"/>
  <c r="AB63" i="1"/>
  <c r="T64" i="1"/>
  <c r="U64" i="1"/>
  <c r="V64" i="1"/>
  <c r="W64" i="1"/>
  <c r="X64" i="1"/>
  <c r="Y64" i="1"/>
  <c r="Z64" i="1"/>
  <c r="AA64" i="1"/>
  <c r="AB64" i="1"/>
  <c r="T65" i="1"/>
  <c r="U65" i="1"/>
  <c r="V65" i="1"/>
  <c r="W65" i="1"/>
  <c r="AC65" i="1" s="1"/>
  <c r="X65" i="1"/>
  <c r="Y65" i="1"/>
  <c r="Z65" i="1"/>
  <c r="AA65" i="1"/>
  <c r="AB65" i="1"/>
  <c r="T66" i="1"/>
  <c r="U66" i="1"/>
  <c r="V66" i="1"/>
  <c r="AC66" i="1" s="1"/>
  <c r="W66" i="1"/>
  <c r="X66" i="1"/>
  <c r="Y66" i="1"/>
  <c r="Z66" i="1"/>
  <c r="AA66" i="1"/>
  <c r="AB66" i="1"/>
  <c r="T67" i="1"/>
  <c r="U67" i="1"/>
  <c r="AC67" i="1" s="1"/>
  <c r="V67" i="1"/>
  <c r="W67" i="1"/>
  <c r="X67" i="1"/>
  <c r="Y67" i="1"/>
  <c r="Z67" i="1"/>
  <c r="AA67" i="1"/>
  <c r="AB67" i="1"/>
  <c r="T68" i="1"/>
  <c r="U68" i="1"/>
  <c r="V68" i="1"/>
  <c r="W68" i="1"/>
  <c r="X68" i="1"/>
  <c r="Y68" i="1"/>
  <c r="Z68" i="1"/>
  <c r="AA68" i="1"/>
  <c r="AB68" i="1"/>
  <c r="T69" i="1"/>
  <c r="U69" i="1"/>
  <c r="V69" i="1"/>
  <c r="W69" i="1"/>
  <c r="AC69" i="1" s="1"/>
  <c r="X69" i="1"/>
  <c r="Y69" i="1"/>
  <c r="Z69" i="1"/>
  <c r="AA69" i="1"/>
  <c r="AB69" i="1"/>
  <c r="T70" i="1"/>
  <c r="U70" i="1"/>
  <c r="V70" i="1"/>
  <c r="AC70" i="1" s="1"/>
  <c r="W70" i="1"/>
  <c r="X70" i="1"/>
  <c r="Y70" i="1"/>
  <c r="Z70" i="1"/>
  <c r="AA70" i="1"/>
  <c r="AB70" i="1"/>
  <c r="T71" i="1"/>
  <c r="U71" i="1"/>
  <c r="AC71" i="1" s="1"/>
  <c r="V71" i="1"/>
  <c r="W71" i="1"/>
  <c r="X71" i="1"/>
  <c r="Y71" i="1"/>
  <c r="Z71" i="1"/>
  <c r="AA71" i="1"/>
  <c r="AB71" i="1"/>
  <c r="T72" i="1"/>
  <c r="U72" i="1"/>
  <c r="V72" i="1"/>
  <c r="W72" i="1"/>
  <c r="X72" i="1"/>
  <c r="Y72" i="1"/>
  <c r="Z72" i="1"/>
  <c r="AA72" i="1"/>
  <c r="AB72" i="1"/>
  <c r="T73" i="1"/>
  <c r="U73" i="1"/>
  <c r="V73" i="1"/>
  <c r="W73" i="1"/>
  <c r="AC73" i="1" s="1"/>
  <c r="X73" i="1"/>
  <c r="Y73" i="1"/>
  <c r="Z73" i="1"/>
  <c r="AA73" i="1"/>
  <c r="AB73" i="1"/>
  <c r="T74" i="1"/>
  <c r="U74" i="1"/>
  <c r="V74" i="1"/>
  <c r="AC74" i="1" s="1"/>
  <c r="W74" i="1"/>
  <c r="X74" i="1"/>
  <c r="Y74" i="1"/>
  <c r="Z74" i="1"/>
  <c r="AA74" i="1"/>
  <c r="AB74" i="1"/>
  <c r="T75" i="1"/>
  <c r="U75" i="1"/>
  <c r="AC75" i="1" s="1"/>
  <c r="V75" i="1"/>
  <c r="W75" i="1"/>
  <c r="X75" i="1"/>
  <c r="Y75" i="1"/>
  <c r="Z75" i="1"/>
  <c r="AA75" i="1"/>
  <c r="AB75" i="1"/>
  <c r="T76" i="1"/>
  <c r="U76" i="1"/>
  <c r="V76" i="1"/>
  <c r="W76" i="1"/>
  <c r="X76" i="1"/>
  <c r="Y76" i="1"/>
  <c r="Z76" i="1"/>
  <c r="AA76" i="1"/>
  <c r="AB76" i="1"/>
  <c r="T77" i="1"/>
  <c r="U77" i="1"/>
  <c r="V77" i="1"/>
  <c r="W77" i="1"/>
  <c r="AC77" i="1" s="1"/>
  <c r="X77" i="1"/>
  <c r="Y77" i="1"/>
  <c r="Z77" i="1"/>
  <c r="AA77" i="1"/>
  <c r="AB77" i="1"/>
  <c r="T78" i="1"/>
  <c r="U78" i="1"/>
  <c r="V78" i="1"/>
  <c r="AC78" i="1" s="1"/>
  <c r="W78" i="1"/>
  <c r="X78" i="1"/>
  <c r="Y78" i="1"/>
  <c r="Z78" i="1"/>
  <c r="AA78" i="1"/>
  <c r="AB78" i="1"/>
  <c r="T79" i="1"/>
  <c r="U79" i="1"/>
  <c r="AC79" i="1" s="1"/>
  <c r="V79" i="1"/>
  <c r="W79" i="1"/>
  <c r="X79" i="1"/>
  <c r="Y79" i="1"/>
  <c r="Z79" i="1"/>
  <c r="AA79" i="1"/>
  <c r="AB79" i="1"/>
  <c r="T80" i="1"/>
  <c r="U80" i="1"/>
  <c r="V80" i="1"/>
  <c r="W80" i="1"/>
  <c r="X80" i="1"/>
  <c r="Y80" i="1"/>
  <c r="Z80" i="1"/>
  <c r="AA80" i="1"/>
  <c r="AB80" i="1"/>
  <c r="T81" i="1"/>
  <c r="U81" i="1"/>
  <c r="V81" i="1"/>
  <c r="W81" i="1"/>
  <c r="AC81" i="1" s="1"/>
  <c r="X81" i="1"/>
  <c r="Y81" i="1"/>
  <c r="Z81" i="1"/>
  <c r="AA81" i="1"/>
  <c r="AB81" i="1"/>
  <c r="T82" i="1"/>
  <c r="U82" i="1"/>
  <c r="V82" i="1"/>
  <c r="AC82" i="1" s="1"/>
  <c r="W82" i="1"/>
  <c r="X82" i="1"/>
  <c r="Y82" i="1"/>
  <c r="Z82" i="1"/>
  <c r="AA82" i="1"/>
  <c r="AB82" i="1"/>
  <c r="T83" i="1"/>
  <c r="U83" i="1"/>
  <c r="AC83" i="1" s="1"/>
  <c r="V83" i="1"/>
  <c r="W83" i="1"/>
  <c r="X83" i="1"/>
  <c r="Y83" i="1"/>
  <c r="Z83" i="1"/>
  <c r="AA83" i="1"/>
  <c r="AB83" i="1"/>
  <c r="T84" i="1"/>
  <c r="U84" i="1"/>
  <c r="V84" i="1"/>
  <c r="W84" i="1"/>
  <c r="X84" i="1"/>
  <c r="Y84" i="1"/>
  <c r="Z84" i="1"/>
  <c r="AA84" i="1"/>
  <c r="AB84" i="1"/>
  <c r="T85" i="1"/>
  <c r="U85" i="1"/>
  <c r="V85" i="1"/>
  <c r="W85" i="1"/>
  <c r="AC85" i="1" s="1"/>
  <c r="X85" i="1"/>
  <c r="Y85" i="1"/>
  <c r="Z85" i="1"/>
  <c r="AA85" i="1"/>
  <c r="AB85" i="1"/>
  <c r="T86" i="1"/>
  <c r="U86" i="1"/>
  <c r="V86" i="1"/>
  <c r="AC86" i="1" s="1"/>
  <c r="W86" i="1"/>
  <c r="X86" i="1"/>
  <c r="Y86" i="1"/>
  <c r="Z86" i="1"/>
  <c r="AA86" i="1"/>
  <c r="AB86" i="1"/>
  <c r="T87" i="1"/>
  <c r="U87" i="1"/>
  <c r="AC87" i="1" s="1"/>
  <c r="V87" i="1"/>
  <c r="W87" i="1"/>
  <c r="X87" i="1"/>
  <c r="Y87" i="1"/>
  <c r="Z87" i="1"/>
  <c r="AA87" i="1"/>
  <c r="AB87" i="1"/>
  <c r="T88" i="1"/>
  <c r="U88" i="1"/>
  <c r="V88" i="1"/>
  <c r="W88" i="1"/>
  <c r="X88" i="1"/>
  <c r="Y88" i="1"/>
  <c r="Z88" i="1"/>
  <c r="AA88" i="1"/>
  <c r="AB88" i="1"/>
  <c r="T89" i="1"/>
  <c r="U89" i="1"/>
  <c r="V89" i="1"/>
  <c r="W89" i="1"/>
  <c r="AC89" i="1" s="1"/>
  <c r="X89" i="1"/>
  <c r="Y89" i="1"/>
  <c r="Z89" i="1"/>
  <c r="AA89" i="1"/>
  <c r="AB89" i="1"/>
  <c r="T90" i="1"/>
  <c r="U90" i="1"/>
  <c r="V90" i="1"/>
  <c r="AC90" i="1" s="1"/>
  <c r="W90" i="1"/>
  <c r="X90" i="1"/>
  <c r="Y90" i="1"/>
  <c r="Z90" i="1"/>
  <c r="AA90" i="1"/>
  <c r="AB90" i="1"/>
  <c r="T91" i="1"/>
  <c r="U91" i="1"/>
  <c r="AC91" i="1" s="1"/>
  <c r="V91" i="1"/>
  <c r="W91" i="1"/>
  <c r="X91" i="1"/>
  <c r="Y91" i="1"/>
  <c r="Z91" i="1"/>
  <c r="AA91" i="1"/>
  <c r="AB91" i="1"/>
  <c r="T92" i="1"/>
  <c r="U92" i="1"/>
  <c r="V92" i="1"/>
  <c r="W92" i="1"/>
  <c r="X92" i="1"/>
  <c r="Y92" i="1"/>
  <c r="Z92" i="1"/>
  <c r="AA92" i="1"/>
  <c r="AB92" i="1"/>
  <c r="T93" i="1"/>
  <c r="U93" i="1"/>
  <c r="V93" i="1"/>
  <c r="W93" i="1"/>
  <c r="AC93" i="1" s="1"/>
  <c r="X93" i="1"/>
  <c r="Y93" i="1"/>
  <c r="Z93" i="1"/>
  <c r="AA93" i="1"/>
  <c r="AB93" i="1"/>
  <c r="T94" i="1"/>
  <c r="U94" i="1"/>
  <c r="V94" i="1"/>
  <c r="AC94" i="1" s="1"/>
  <c r="W94" i="1"/>
  <c r="X94" i="1"/>
  <c r="Y94" i="1"/>
  <c r="Z94" i="1"/>
  <c r="AA94" i="1"/>
  <c r="AB94" i="1"/>
  <c r="T95" i="1"/>
  <c r="U95" i="1"/>
  <c r="AC95" i="1" s="1"/>
  <c r="V95" i="1"/>
  <c r="W95" i="1"/>
  <c r="X95" i="1"/>
  <c r="Y95" i="1"/>
  <c r="Z95" i="1"/>
  <c r="AA95" i="1"/>
  <c r="AB95" i="1"/>
  <c r="T96" i="1"/>
  <c r="U96" i="1"/>
  <c r="V96" i="1"/>
  <c r="W96" i="1"/>
  <c r="X96" i="1"/>
  <c r="Y96" i="1"/>
  <c r="Z96" i="1"/>
  <c r="AA96" i="1"/>
  <c r="AB96" i="1"/>
  <c r="T97" i="1"/>
  <c r="U97" i="1"/>
  <c r="V97" i="1"/>
  <c r="W97" i="1"/>
  <c r="AC97" i="1" s="1"/>
  <c r="X97" i="1"/>
  <c r="Y97" i="1"/>
  <c r="Z97" i="1"/>
  <c r="AA97" i="1"/>
  <c r="AB97" i="1"/>
  <c r="T98" i="1"/>
  <c r="U98" i="1"/>
  <c r="V98" i="1"/>
  <c r="AC98" i="1" s="1"/>
  <c r="W98" i="1"/>
  <c r="X98" i="1"/>
  <c r="Y98" i="1"/>
  <c r="Z98" i="1"/>
  <c r="AA98" i="1"/>
  <c r="AB98" i="1"/>
  <c r="T99" i="1"/>
  <c r="U99" i="1"/>
  <c r="AC99" i="1" s="1"/>
  <c r="V99" i="1"/>
  <c r="W99" i="1"/>
  <c r="X99" i="1"/>
  <c r="Y99" i="1"/>
  <c r="Z99" i="1"/>
  <c r="AA99" i="1"/>
  <c r="AB99" i="1"/>
  <c r="T100" i="1"/>
  <c r="U100" i="1"/>
  <c r="V100" i="1"/>
  <c r="W100" i="1"/>
  <c r="X100" i="1"/>
  <c r="Y100" i="1"/>
  <c r="Z100" i="1"/>
  <c r="AA100" i="1"/>
  <c r="AB100" i="1"/>
  <c r="T101" i="1"/>
  <c r="U101" i="1"/>
  <c r="V101" i="1"/>
  <c r="W101" i="1"/>
  <c r="AC101" i="1" s="1"/>
  <c r="X101" i="1"/>
  <c r="Y101" i="1"/>
  <c r="Z101" i="1"/>
  <c r="AA101" i="1"/>
  <c r="AB101" i="1"/>
  <c r="T102" i="1"/>
  <c r="U102" i="1"/>
  <c r="V102" i="1"/>
  <c r="AC102" i="1" s="1"/>
  <c r="W102" i="1"/>
  <c r="X102" i="1"/>
  <c r="Y102" i="1"/>
  <c r="Z102" i="1"/>
  <c r="AA102" i="1"/>
  <c r="AB102" i="1"/>
  <c r="T103" i="1"/>
  <c r="U103" i="1"/>
  <c r="AC103" i="1" s="1"/>
  <c r="V103" i="1"/>
  <c r="W103" i="1"/>
  <c r="X103" i="1"/>
  <c r="Y103" i="1"/>
  <c r="Z103" i="1"/>
  <c r="AA103" i="1"/>
  <c r="AB103" i="1"/>
  <c r="T104" i="1"/>
  <c r="U104" i="1"/>
  <c r="V104" i="1"/>
  <c r="W104" i="1"/>
  <c r="X104" i="1"/>
  <c r="Y104" i="1"/>
  <c r="Z104" i="1"/>
  <c r="AA104" i="1"/>
  <c r="AB104" i="1"/>
  <c r="T105" i="1"/>
  <c r="U105" i="1"/>
  <c r="V105" i="1"/>
  <c r="W105" i="1"/>
  <c r="AC105" i="1" s="1"/>
  <c r="X105" i="1"/>
  <c r="Y105" i="1"/>
  <c r="Z105" i="1"/>
  <c r="AA105" i="1"/>
  <c r="AB105" i="1"/>
  <c r="T106" i="1"/>
  <c r="U106" i="1"/>
  <c r="V106" i="1"/>
  <c r="AC106" i="1" s="1"/>
  <c r="W106" i="1"/>
  <c r="X106" i="1"/>
  <c r="Y106" i="1"/>
  <c r="Z106" i="1"/>
  <c r="AA106" i="1"/>
  <c r="AB106" i="1"/>
  <c r="T107" i="1"/>
  <c r="U107" i="1"/>
  <c r="AC107" i="1" s="1"/>
  <c r="V107" i="1"/>
  <c r="W107" i="1"/>
  <c r="X107" i="1"/>
  <c r="Y107" i="1"/>
  <c r="Z107" i="1"/>
  <c r="AA107" i="1"/>
  <c r="AB107" i="1"/>
  <c r="T108" i="1"/>
  <c r="U108" i="1"/>
  <c r="V108" i="1"/>
  <c r="W108" i="1"/>
  <c r="X108" i="1"/>
  <c r="Y108" i="1"/>
  <c r="Z108" i="1"/>
  <c r="AA108" i="1"/>
  <c r="AB108" i="1"/>
  <c r="T109" i="1"/>
  <c r="U109" i="1"/>
  <c r="V109" i="1"/>
  <c r="W109" i="1"/>
  <c r="AC109" i="1" s="1"/>
  <c r="X109" i="1"/>
  <c r="Y109" i="1"/>
  <c r="Z109" i="1"/>
  <c r="AA109" i="1"/>
  <c r="AB109" i="1"/>
  <c r="T110" i="1"/>
  <c r="U110" i="1"/>
  <c r="V110" i="1"/>
  <c r="AC110" i="1" s="1"/>
  <c r="W110" i="1"/>
  <c r="X110" i="1"/>
  <c r="Y110" i="1"/>
  <c r="Z110" i="1"/>
  <c r="AA110" i="1"/>
  <c r="AB110" i="1"/>
  <c r="T111" i="1"/>
  <c r="U111" i="1"/>
  <c r="AC111" i="1" s="1"/>
  <c r="V111" i="1"/>
  <c r="W111" i="1"/>
  <c r="X111" i="1"/>
  <c r="Y111" i="1"/>
  <c r="Z111" i="1"/>
  <c r="AA111" i="1"/>
  <c r="AB111" i="1"/>
  <c r="T112" i="1"/>
  <c r="U112" i="1"/>
  <c r="V112" i="1"/>
  <c r="W112" i="1"/>
  <c r="X112" i="1"/>
  <c r="Y112" i="1"/>
  <c r="Z112" i="1"/>
  <c r="AA112" i="1"/>
  <c r="AB112" i="1"/>
  <c r="T113" i="1"/>
  <c r="U113" i="1"/>
  <c r="V113" i="1"/>
  <c r="W113" i="1"/>
  <c r="AC113" i="1" s="1"/>
  <c r="X113" i="1"/>
  <c r="Y113" i="1"/>
  <c r="Z113" i="1"/>
  <c r="AA113" i="1"/>
  <c r="AB113" i="1"/>
  <c r="T114" i="1"/>
  <c r="U114" i="1"/>
  <c r="V114" i="1"/>
  <c r="AC114" i="1" s="1"/>
  <c r="W114" i="1"/>
  <c r="X114" i="1"/>
  <c r="Y114" i="1"/>
  <c r="Z114" i="1"/>
  <c r="AA114" i="1"/>
  <c r="AB114" i="1"/>
  <c r="T115" i="1"/>
  <c r="U115" i="1"/>
  <c r="AC115" i="1" s="1"/>
  <c r="V115" i="1"/>
  <c r="W115" i="1"/>
  <c r="X115" i="1"/>
  <c r="Y115" i="1"/>
  <c r="Z115" i="1"/>
  <c r="AA115" i="1"/>
  <c r="AB115" i="1"/>
  <c r="T116" i="1"/>
  <c r="U116" i="1"/>
  <c r="V116" i="1"/>
  <c r="W116" i="1"/>
  <c r="X116" i="1"/>
  <c r="Y116" i="1"/>
  <c r="Z116" i="1"/>
  <c r="AA116" i="1"/>
  <c r="AB116" i="1"/>
  <c r="T117" i="1"/>
  <c r="U117" i="1"/>
  <c r="V117" i="1"/>
  <c r="W117" i="1"/>
  <c r="AC117" i="1" s="1"/>
  <c r="X117" i="1"/>
  <c r="Y117" i="1"/>
  <c r="Z117" i="1"/>
  <c r="AA117" i="1"/>
  <c r="AB117" i="1"/>
  <c r="T118" i="1"/>
  <c r="U118" i="1"/>
  <c r="V118" i="1"/>
  <c r="AC118" i="1" s="1"/>
  <c r="W118" i="1"/>
  <c r="X118" i="1"/>
  <c r="Y118" i="1"/>
  <c r="Z118" i="1"/>
  <c r="AA118" i="1"/>
  <c r="AB118" i="1"/>
  <c r="T119" i="1"/>
  <c r="U119" i="1"/>
  <c r="AC119" i="1" s="1"/>
  <c r="V119" i="1"/>
  <c r="W119" i="1"/>
  <c r="X119" i="1"/>
  <c r="Y119" i="1"/>
  <c r="Z119" i="1"/>
  <c r="AA119" i="1"/>
  <c r="AB119" i="1"/>
  <c r="T120" i="1"/>
  <c r="U120" i="1"/>
  <c r="V120" i="1"/>
  <c r="W120" i="1"/>
  <c r="X120" i="1"/>
  <c r="Y120" i="1"/>
  <c r="Z120" i="1"/>
  <c r="AA120" i="1"/>
  <c r="AB120" i="1"/>
  <c r="T121" i="1"/>
  <c r="U121" i="1"/>
  <c r="V121" i="1"/>
  <c r="W121" i="1"/>
  <c r="AC121" i="1" s="1"/>
  <c r="X121" i="1"/>
  <c r="Y121" i="1"/>
  <c r="Z121" i="1"/>
  <c r="AA121" i="1"/>
  <c r="AB121" i="1"/>
  <c r="T122" i="1"/>
  <c r="U122" i="1"/>
  <c r="V122" i="1"/>
  <c r="AC122" i="1" s="1"/>
  <c r="W122" i="1"/>
  <c r="X122" i="1"/>
  <c r="Y122" i="1"/>
  <c r="Z122" i="1"/>
  <c r="AA122" i="1"/>
  <c r="AB122" i="1"/>
  <c r="T123" i="1"/>
  <c r="U123" i="1"/>
  <c r="AC123" i="1" s="1"/>
  <c r="V123" i="1"/>
  <c r="W123" i="1"/>
  <c r="X123" i="1"/>
  <c r="Y123" i="1"/>
  <c r="Z123" i="1"/>
  <c r="AA123" i="1"/>
  <c r="AB123" i="1"/>
  <c r="T124" i="1"/>
  <c r="U124" i="1"/>
  <c r="V124" i="1"/>
  <c r="W124" i="1"/>
  <c r="X124" i="1"/>
  <c r="Y124" i="1"/>
  <c r="Z124" i="1"/>
  <c r="AA124" i="1"/>
  <c r="AB124" i="1"/>
  <c r="T125" i="1"/>
  <c r="U125" i="1"/>
  <c r="V125" i="1"/>
  <c r="W125" i="1"/>
  <c r="AC125" i="1" s="1"/>
  <c r="X125" i="1"/>
  <c r="Y125" i="1"/>
  <c r="Z125" i="1"/>
  <c r="AA125" i="1"/>
  <c r="AB125" i="1"/>
  <c r="T126" i="1"/>
  <c r="U126" i="1"/>
  <c r="V126" i="1"/>
  <c r="AC126" i="1" s="1"/>
  <c r="W126" i="1"/>
  <c r="X126" i="1"/>
  <c r="Y126" i="1"/>
  <c r="Z126" i="1"/>
  <c r="AA126" i="1"/>
  <c r="AB126" i="1"/>
  <c r="T127" i="1"/>
  <c r="U127" i="1"/>
  <c r="AC127" i="1" s="1"/>
  <c r="V127" i="1"/>
  <c r="W127" i="1"/>
  <c r="X127" i="1"/>
  <c r="Y127" i="1"/>
  <c r="Z127" i="1"/>
  <c r="AA127" i="1"/>
  <c r="AB127" i="1"/>
  <c r="T128" i="1"/>
  <c r="U128" i="1"/>
  <c r="V128" i="1"/>
  <c r="W128" i="1"/>
  <c r="X128" i="1"/>
  <c r="Y128" i="1"/>
  <c r="Z128" i="1"/>
  <c r="AA128" i="1"/>
  <c r="AB128" i="1"/>
  <c r="T129" i="1"/>
  <c r="U129" i="1"/>
  <c r="V129" i="1"/>
  <c r="W129" i="1"/>
  <c r="AC129" i="1" s="1"/>
  <c r="X129" i="1"/>
  <c r="Y129" i="1"/>
  <c r="Z129" i="1"/>
  <c r="AA129" i="1"/>
  <c r="AB129" i="1"/>
  <c r="T130" i="1"/>
  <c r="U130" i="1"/>
  <c r="V130" i="1"/>
  <c r="AC130" i="1" s="1"/>
  <c r="W130" i="1"/>
  <c r="X130" i="1"/>
  <c r="Y130" i="1"/>
  <c r="Z130" i="1"/>
  <c r="AA130" i="1"/>
  <c r="AB130" i="1"/>
  <c r="T131" i="1"/>
  <c r="U131" i="1"/>
  <c r="AC131" i="1" s="1"/>
  <c r="V131" i="1"/>
  <c r="W131" i="1"/>
  <c r="X131" i="1"/>
  <c r="Y131" i="1"/>
  <c r="Z131" i="1"/>
  <c r="AA131" i="1"/>
  <c r="AB131" i="1"/>
  <c r="T132" i="1"/>
  <c r="U132" i="1"/>
  <c r="V132" i="1"/>
  <c r="W132" i="1"/>
  <c r="X132" i="1"/>
  <c r="Y132" i="1"/>
  <c r="Z132" i="1"/>
  <c r="AA132" i="1"/>
  <c r="AB132" i="1"/>
  <c r="T133" i="1"/>
  <c r="U133" i="1"/>
  <c r="V133" i="1"/>
  <c r="W133" i="1"/>
  <c r="AC133" i="1" s="1"/>
  <c r="X133" i="1"/>
  <c r="Y133" i="1"/>
  <c r="Z133" i="1"/>
  <c r="AA133" i="1"/>
  <c r="AB133" i="1"/>
  <c r="T134" i="1"/>
  <c r="U134" i="1"/>
  <c r="V134" i="1"/>
  <c r="AC134" i="1" s="1"/>
  <c r="W134" i="1"/>
  <c r="X134" i="1"/>
  <c r="Y134" i="1"/>
  <c r="Z134" i="1"/>
  <c r="AA134" i="1"/>
  <c r="AB134" i="1"/>
  <c r="T135" i="1"/>
  <c r="U135" i="1"/>
  <c r="AC135" i="1" s="1"/>
  <c r="V135" i="1"/>
  <c r="W135" i="1"/>
  <c r="X135" i="1"/>
  <c r="Y135" i="1"/>
  <c r="Z135" i="1"/>
  <c r="AA135" i="1"/>
  <c r="AB135" i="1"/>
  <c r="U4" i="1"/>
  <c r="V4" i="1"/>
  <c r="W4" i="1"/>
  <c r="X4" i="1"/>
  <c r="Y4" i="1"/>
  <c r="Z4" i="1"/>
  <c r="AA4" i="1"/>
  <c r="AB4" i="1"/>
  <c r="T4" i="1"/>
  <c r="AC132" i="1"/>
  <c r="AC128" i="1"/>
  <c r="AC124" i="1"/>
  <c r="AC120" i="1"/>
  <c r="AC116" i="1"/>
  <c r="AC112" i="1"/>
  <c r="AC108" i="1"/>
  <c r="AC104" i="1"/>
  <c r="AC100" i="1"/>
  <c r="AC96" i="1"/>
  <c r="AC92" i="1"/>
  <c r="AC88" i="1"/>
  <c r="AC84" i="1"/>
  <c r="AC80" i="1"/>
  <c r="AC76" i="1"/>
  <c r="AC72" i="1"/>
  <c r="AC68" i="1"/>
  <c r="AC64" i="1"/>
  <c r="AC60" i="1"/>
  <c r="AC56" i="1"/>
  <c r="AC52" i="1"/>
  <c r="AC48" i="1"/>
  <c r="AC44" i="1"/>
  <c r="AC40" i="1"/>
  <c r="AC36" i="1"/>
  <c r="AC32" i="1"/>
  <c r="AC28" i="1"/>
  <c r="AC24" i="1"/>
  <c r="AC20" i="1"/>
  <c r="AC16" i="1"/>
  <c r="AC12" i="1"/>
  <c r="AC8" i="1"/>
  <c r="AC4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0" i="1"/>
  <c r="S121" i="1"/>
  <c r="S119" i="1"/>
  <c r="S118" i="1"/>
  <c r="S117" i="1"/>
  <c r="S115" i="1"/>
  <c r="S116" i="1"/>
  <c r="S114" i="1"/>
  <c r="S113" i="1"/>
  <c r="S112" i="1"/>
  <c r="S110" i="1"/>
  <c r="S111" i="1"/>
  <c r="S108" i="1"/>
  <c r="S109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6" i="1"/>
  <c r="S87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5" i="1"/>
  <c r="S64" i="1"/>
  <c r="S66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7" i="1"/>
  <c r="S48" i="1"/>
  <c r="S46" i="1"/>
  <c r="S45" i="1"/>
  <c r="S44" i="1"/>
  <c r="S43" i="1"/>
  <c r="S42" i="1"/>
  <c r="S41" i="1"/>
  <c r="S40" i="1"/>
  <c r="S39" i="1"/>
  <c r="S38" i="1"/>
  <c r="S37" i="1"/>
  <c r="S36" i="1"/>
  <c r="S35" i="1"/>
  <c r="S33" i="1"/>
  <c r="S34" i="1"/>
  <c r="S32" i="1"/>
  <c r="S31" i="1"/>
  <c r="S30" i="1"/>
  <c r="S29" i="1"/>
  <c r="S27" i="1"/>
  <c r="S28" i="1"/>
  <c r="S26" i="1"/>
  <c r="S25" i="1"/>
  <c r="S24" i="1"/>
  <c r="S23" i="1"/>
  <c r="S22" i="1"/>
  <c r="S21" i="1"/>
  <c r="S20" i="1"/>
  <c r="S19" i="1"/>
  <c r="S18" i="1"/>
  <c r="S17" i="1"/>
  <c r="S15" i="1"/>
  <c r="S16" i="1"/>
  <c r="S14" i="1"/>
  <c r="S13" i="1"/>
  <c r="S12" i="1"/>
  <c r="S11" i="1"/>
  <c r="S10" i="1"/>
  <c r="S9" i="1"/>
  <c r="S8" i="1"/>
  <c r="S7" i="1"/>
  <c r="S6" i="1"/>
  <c r="S5" i="1"/>
  <c r="S4" i="1"/>
</calcChain>
</file>

<file path=xl/sharedStrings.xml><?xml version="1.0" encoding="utf-8"?>
<sst xmlns="http://schemas.openxmlformats.org/spreadsheetml/2006/main" count="962" uniqueCount="299">
  <si>
    <t>S.sz.</t>
  </si>
  <si>
    <t>ÉPÜLET</t>
  </si>
  <si>
    <t>CÍME</t>
  </si>
  <si>
    <t>JELE</t>
  </si>
  <si>
    <t>TÁRSASHÁZ NEVE</t>
  </si>
  <si>
    <t>Lakás darabszám</t>
  </si>
  <si>
    <t>FŰTÉSI RENDSZER</t>
  </si>
  <si>
    <t>FŰTÉSKORSZERŰSÍTÉS</t>
  </si>
  <si>
    <t>NYÍLÁSZÁRÓK                                CSERÉJE</t>
  </si>
  <si>
    <t>SZIGETELÉS</t>
  </si>
  <si>
    <t>ÖSSZES</t>
  </si>
  <si>
    <t>október</t>
  </si>
  <si>
    <t>november</t>
  </si>
  <si>
    <t>december</t>
  </si>
  <si>
    <t>január</t>
  </si>
  <si>
    <t>február</t>
  </si>
  <si>
    <t>március</t>
  </si>
  <si>
    <t>április</t>
  </si>
  <si>
    <t>283A</t>
  </si>
  <si>
    <t>222A</t>
  </si>
  <si>
    <t>222B</t>
  </si>
  <si>
    <t>217A</t>
  </si>
  <si>
    <t>217B</t>
  </si>
  <si>
    <t>A/1</t>
  </si>
  <si>
    <t>B/1</t>
  </si>
  <si>
    <t>A/2</t>
  </si>
  <si>
    <t>B/3</t>
  </si>
  <si>
    <t>A/3</t>
  </si>
  <si>
    <t>A/4</t>
  </si>
  <si>
    <t>B/2</t>
  </si>
  <si>
    <t>1/A</t>
  </si>
  <si>
    <t>1/B</t>
  </si>
  <si>
    <t>1/C</t>
  </si>
  <si>
    <t>1/D</t>
  </si>
  <si>
    <t>1/E</t>
  </si>
  <si>
    <t>1/F</t>
  </si>
  <si>
    <t>1/G</t>
  </si>
  <si>
    <t>1/H</t>
  </si>
  <si>
    <t>167</t>
  </si>
  <si>
    <t>188</t>
  </si>
  <si>
    <t>192</t>
  </si>
  <si>
    <t>193</t>
  </si>
  <si>
    <t>171</t>
  </si>
  <si>
    <t xml:space="preserve">166 </t>
  </si>
  <si>
    <t xml:space="preserve">168 </t>
  </si>
  <si>
    <t xml:space="preserve">189 </t>
  </si>
  <si>
    <t xml:space="preserve">191 </t>
  </si>
  <si>
    <t xml:space="preserve">172 </t>
  </si>
  <si>
    <t>147</t>
  </si>
  <si>
    <t>153</t>
  </si>
  <si>
    <t xml:space="preserve">146   </t>
  </si>
  <si>
    <t xml:space="preserve">148 </t>
  </si>
  <si>
    <t xml:space="preserve">149   </t>
  </si>
  <si>
    <t xml:space="preserve">151  </t>
  </si>
  <si>
    <t xml:space="preserve">137   </t>
  </si>
  <si>
    <t xml:space="preserve">137A  </t>
  </si>
  <si>
    <t>MED</t>
  </si>
  <si>
    <t>Bartók Béla út 7-11.</t>
  </si>
  <si>
    <t>Hajdú tér 2.</t>
  </si>
  <si>
    <t>Árpád út 6-12.</t>
  </si>
  <si>
    <t>EDISON Társasház</t>
  </si>
  <si>
    <t>egycsöves, átfolyós</t>
  </si>
  <si>
    <t>Lépcsőház</t>
  </si>
  <si>
    <t>Árpád u. 2-4.</t>
  </si>
  <si>
    <t>II. sz. Lakásszövetkezet</t>
  </si>
  <si>
    <t>egycsöves, átkötőszakaszos</t>
  </si>
  <si>
    <t>Lakásonkénti szabályozás</t>
  </si>
  <si>
    <t>Teljes</t>
  </si>
  <si>
    <t>Deák F. tér 10.</t>
  </si>
  <si>
    <t>Deák F. tér 12.</t>
  </si>
  <si>
    <t>Árpád u. 16.</t>
  </si>
  <si>
    <t>Árpád u. 14.</t>
  </si>
  <si>
    <t>Deák F. tér 14.</t>
  </si>
  <si>
    <t>TÓPART Társasház</t>
  </si>
  <si>
    <t>Szent I. u. 13-15.</t>
  </si>
  <si>
    <t>kétcsöves, függőleges</t>
  </si>
  <si>
    <t>Árpád u. 18-24.</t>
  </si>
  <si>
    <t>RÁKÓCZI Társasház</t>
  </si>
  <si>
    <t>Munkácsy M. u. 42-48.</t>
  </si>
  <si>
    <t>DÉLIBÁB Társasház</t>
  </si>
  <si>
    <t>Alkotmány köz 3-9.</t>
  </si>
  <si>
    <t>ALKOTMÁNY Társasház</t>
  </si>
  <si>
    <t>József A. u. 21.</t>
  </si>
  <si>
    <t>József A. u. 13-15.</t>
  </si>
  <si>
    <t>JÓZSEF ATTILA Társasház</t>
  </si>
  <si>
    <t>Örösi u. 42-44.</t>
  </si>
  <si>
    <t>József A. u. 1-7.</t>
  </si>
  <si>
    <t>PIRAMIS Társasház</t>
  </si>
  <si>
    <t>Örösi u. 50-56.</t>
  </si>
  <si>
    <t>PETŐFI Társasház</t>
  </si>
  <si>
    <t>Árpád u. 9-19.</t>
  </si>
  <si>
    <t>SZÉCHENYI Társasház</t>
  </si>
  <si>
    <t>Árpád u. 38-40.</t>
  </si>
  <si>
    <t>József A. u. 9-11.</t>
  </si>
  <si>
    <t>Árpád u. 21-27.</t>
  </si>
  <si>
    <t>BÜKK Társasház</t>
  </si>
  <si>
    <t>Bólyai köz 9-15.</t>
  </si>
  <si>
    <t>NAPSUGÁR Társasház</t>
  </si>
  <si>
    <t>Örösi u. 26-32.</t>
  </si>
  <si>
    <t>222/A OTP Társasház</t>
  </si>
  <si>
    <t>MEDITERRÁN Társasház</t>
  </si>
  <si>
    <t>kétcsöves, vízszintes</t>
  </si>
  <si>
    <t>Pajtás köz 1-3.</t>
  </si>
  <si>
    <t>ÉSZAK Társasház</t>
  </si>
  <si>
    <t>Örösi u. 10-16.</t>
  </si>
  <si>
    <t>FENYŐ Társasház</t>
  </si>
  <si>
    <t>Bartók B. u. 2.</t>
  </si>
  <si>
    <t>PARK Társasház</t>
  </si>
  <si>
    <t>József A. u. 23.</t>
  </si>
  <si>
    <t>BEM Társasház</t>
  </si>
  <si>
    <t>Építők útja 16-20.</t>
  </si>
  <si>
    <t>SZŐKE TISZA és ÉPÍTŐK Th.</t>
  </si>
  <si>
    <t>József A. u. 35-37.</t>
  </si>
  <si>
    <t>Szederkényi u. 11.</t>
  </si>
  <si>
    <t>SZEDERKÉNYI ÚTI II. SZ. Th.</t>
  </si>
  <si>
    <t>Teleki B. u. 3.</t>
  </si>
  <si>
    <t>HÁMÁN KATÓ Társasház</t>
  </si>
  <si>
    <t>Bólyai köz 1-7.</t>
  </si>
  <si>
    <t>PANEL Társasház</t>
  </si>
  <si>
    <t>Végfal</t>
  </si>
  <si>
    <t>Szederkényi u. 13.</t>
  </si>
  <si>
    <t>Munkácsy M. u. 20.</t>
  </si>
  <si>
    <t>MUNKÁCSY 20. Társasház</t>
  </si>
  <si>
    <t>Árpád u. 47-49.</t>
  </si>
  <si>
    <t>OLIMPIA Társasház</t>
  </si>
  <si>
    <t>Széchenyi u. 1-5.</t>
  </si>
  <si>
    <t>VÖRÖSMARTY Társasház</t>
  </si>
  <si>
    <t>Barcsay tér 1-3.</t>
  </si>
  <si>
    <t>AUGUSZTUS 20 Társasház</t>
  </si>
  <si>
    <t>Hajdú tér 3.</t>
  </si>
  <si>
    <t>TVK A-B</t>
  </si>
  <si>
    <t>Rózsa u. 13.</t>
  </si>
  <si>
    <t>KOCKA Társasház</t>
  </si>
  <si>
    <t>Munkácsy M. u. 1-5.</t>
  </si>
  <si>
    <t>Ny-végfal</t>
  </si>
  <si>
    <t>NY-K-végfal</t>
  </si>
  <si>
    <t>Munkácsy M. u. 24.</t>
  </si>
  <si>
    <t>Lépcsőházi ajtó</t>
  </si>
  <si>
    <t>Bartók B. u. 13-21.</t>
  </si>
  <si>
    <t>MOBIL Társasház</t>
  </si>
  <si>
    <t>K-NY-végfal</t>
  </si>
  <si>
    <t>Tisza u. 24-28.</t>
  </si>
  <si>
    <t>Bólyai köz 4.</t>
  </si>
  <si>
    <t>PARABOLA Társasház</t>
  </si>
  <si>
    <t>Kazinczy u. 14-18.</t>
  </si>
  <si>
    <t>Bartók B. u. 6.</t>
  </si>
  <si>
    <t>Bólyai köz 2.</t>
  </si>
  <si>
    <t>TORONY Társasház</t>
  </si>
  <si>
    <t>Munkácsy M. u. 2-8.</t>
  </si>
  <si>
    <t>Béke u. 1-7.</t>
  </si>
  <si>
    <t>34. SZ. Társasház</t>
  </si>
  <si>
    <t>Örösi u. 34-40.</t>
  </si>
  <si>
    <t>Szent I. u. 6-8.</t>
  </si>
  <si>
    <t>Lh+70%</t>
  </si>
  <si>
    <t>Juhar köz 2-8.</t>
  </si>
  <si>
    <t>Árpád u. 30-36.</t>
  </si>
  <si>
    <t>FAVORIT Társasház</t>
  </si>
  <si>
    <t>ŐSZIRÓZSA Társasház</t>
  </si>
  <si>
    <t>D-É-végfal</t>
  </si>
  <si>
    <t>Tisza u. 12-16.</t>
  </si>
  <si>
    <t>KOSSUTH Társasház</t>
  </si>
  <si>
    <t>Tisza u. 6-10.</t>
  </si>
  <si>
    <t>VÍZTORONY Társasház</t>
  </si>
  <si>
    <t>Bethlen G. u. 1-3.</t>
  </si>
  <si>
    <t>BETHLEN G. Társasház</t>
  </si>
  <si>
    <t>Építők útja 1-5.</t>
  </si>
  <si>
    <t>I. sz. Lakásszövetkezet</t>
  </si>
  <si>
    <t>Építők útja 10-14.</t>
  </si>
  <si>
    <t>ÉPÍTŐK ÚTI Társasház</t>
  </si>
  <si>
    <t>Tisza u. 30-34.</t>
  </si>
  <si>
    <t>Építők útja 9-17.</t>
  </si>
  <si>
    <t>Szent I. u. 2-4.</t>
  </si>
  <si>
    <t>É-K-NY Fal</t>
  </si>
  <si>
    <t>Lórántffy Zs. u. 1-7.</t>
  </si>
  <si>
    <t>Lórántffy Zs. u. 9-15.</t>
  </si>
  <si>
    <t>LÓRÁNTFFY Társasház</t>
  </si>
  <si>
    <t>József A. u. 17-19.</t>
  </si>
  <si>
    <t>ATTILA Társasház</t>
  </si>
  <si>
    <t>Tisza u. 11-17.</t>
  </si>
  <si>
    <t>Munkácsy M. u. 30-36.</t>
  </si>
  <si>
    <t>MUNKÁCSY Társasház</t>
  </si>
  <si>
    <t>Béke u. 9-13.</t>
  </si>
  <si>
    <t>É-D-végfal</t>
  </si>
  <si>
    <t>Teleki B. u. 1.</t>
  </si>
  <si>
    <t>EGYETÉRTÉS Társasház</t>
  </si>
  <si>
    <t>Munkácsy M. u. 38-40.</t>
  </si>
  <si>
    <t>HORIZONT Társasház</t>
  </si>
  <si>
    <t>VADVIRÁG Társasház</t>
  </si>
  <si>
    <t>É-i végfal</t>
  </si>
  <si>
    <t>Építők útja 2-6.</t>
  </si>
  <si>
    <t>Bethlen G. u. 10-16.</t>
  </si>
  <si>
    <t>Bartók B. u. 4.</t>
  </si>
  <si>
    <t>BARÁTSÁG Társasház</t>
  </si>
  <si>
    <t>Juhar köz 1-7.</t>
  </si>
  <si>
    <t>Hajdú tér 1.</t>
  </si>
  <si>
    <t>Szederkényi u. 1.</t>
  </si>
  <si>
    <t>LORDOK HÁZA Társasház</t>
  </si>
  <si>
    <t>Örösi u. 46-48.</t>
  </si>
  <si>
    <t>Munkácsy M. u. 7-11.</t>
  </si>
  <si>
    <t>Munkácsy M. u. 22.</t>
  </si>
  <si>
    <t>ZÖLDDIÓFA Társasház</t>
  </si>
  <si>
    <t>Hajdú tér 5.</t>
  </si>
  <si>
    <t>TISZA Társasház</t>
  </si>
  <si>
    <t>Hajdú tér 7-13.</t>
  </si>
  <si>
    <t>FAGYÖNGY Társasház</t>
  </si>
  <si>
    <t>Árkád sor 13-15.</t>
  </si>
  <si>
    <t>ARANY J. Társasház</t>
  </si>
  <si>
    <t>Rózsa u. 1-5.</t>
  </si>
  <si>
    <t>Rózsa u. 18-30.</t>
  </si>
  <si>
    <t>168. sz. Társasház</t>
  </si>
  <si>
    <t>Rózsa u. 7.</t>
  </si>
  <si>
    <t>Árpád u. 1-7.</t>
  </si>
  <si>
    <t>ÁRPÁDHÁZ Társasház</t>
  </si>
  <si>
    <t>Mátyás kir. 2-4.</t>
  </si>
  <si>
    <t>Árkád sor 1-4.</t>
  </si>
  <si>
    <t>Barcsay tér 6-8.</t>
  </si>
  <si>
    <t>SZEDERINDA Társasház</t>
  </si>
  <si>
    <t>Munkácsy M. u. 10-14.</t>
  </si>
  <si>
    <t>TISZA GYÖNGYE Társasház</t>
  </si>
  <si>
    <t>LIGET Társasház</t>
  </si>
  <si>
    <t>FÉSZEK Társasház</t>
  </si>
  <si>
    <t>Örösi u. 2-8.</t>
  </si>
  <si>
    <t>SOLÁR Társasház</t>
  </si>
  <si>
    <t>Szederkényi u. 3.</t>
  </si>
  <si>
    <t>Kazinczy u. 4-8.</t>
  </si>
  <si>
    <t>KAZINCZY Társasház</t>
  </si>
  <si>
    <t>Szederkényi u. 7.</t>
  </si>
  <si>
    <t>Barcsay tér 2-4.</t>
  </si>
  <si>
    <t>BÁSTYA Társasház</t>
  </si>
  <si>
    <t>Szent I. u. 29-31.</t>
  </si>
  <si>
    <t>VIHARSAROK Társasház</t>
  </si>
  <si>
    <t>József A. u. 27-33.</t>
  </si>
  <si>
    <t>Árpád u. 26-28.</t>
  </si>
  <si>
    <t>IKER Társasház</t>
  </si>
  <si>
    <t>József A. u. 25.</t>
  </si>
  <si>
    <t>ÚJ Társasház</t>
  </si>
  <si>
    <t>Szederkényi u. 25-31.</t>
  </si>
  <si>
    <t>ORGONA Társasház</t>
  </si>
  <si>
    <t>Szent I. u. 1-11.</t>
  </si>
  <si>
    <t>CSALÁD Társasház</t>
  </si>
  <si>
    <t>Szederkényi u. 15.</t>
  </si>
  <si>
    <t>Szederkényi u. 9.</t>
  </si>
  <si>
    <t>SZEDERKÉNYI ÚTI I. sz. Th.</t>
  </si>
  <si>
    <t>Szederkényi u. 5.</t>
  </si>
  <si>
    <t>Rózsa u. 2-8.</t>
  </si>
  <si>
    <t>HUNGÁRIA Társasház</t>
  </si>
  <si>
    <t>Lévay u. 9-11.</t>
  </si>
  <si>
    <t>SALLAI Társasház</t>
  </si>
  <si>
    <t>Árkád sor 9-12.</t>
  </si>
  <si>
    <t>ÁRKÁD Társasház</t>
  </si>
  <si>
    <t>MODUL Társasház</t>
  </si>
  <si>
    <t>Örösi u. 18-24.</t>
  </si>
  <si>
    <t>TÖLGY Társasház</t>
  </si>
  <si>
    <t>Árpád u. 31-41.</t>
  </si>
  <si>
    <t>VÁSÁRHELYI Társasház</t>
  </si>
  <si>
    <t>Árkád sor 5-8.</t>
  </si>
  <si>
    <t>FEHÉRHÁZ Társasház</t>
  </si>
  <si>
    <t>Lévay u. 1-7.</t>
  </si>
  <si>
    <t>SIRÁLY Társasház</t>
  </si>
  <si>
    <t>Barcsay tér 5-7.</t>
  </si>
  <si>
    <t>SZERENCSE Társasház</t>
  </si>
  <si>
    <t>Építők útja 7.</t>
  </si>
  <si>
    <t>Rózsa u. 11.</t>
  </si>
  <si>
    <t>Pajtás köz 5-7.</t>
  </si>
  <si>
    <t>ADY Társasház</t>
  </si>
  <si>
    <t>Deák tér 1-3.</t>
  </si>
  <si>
    <t>KÉKTORONY Társasház</t>
  </si>
  <si>
    <t>ARANYFŰZ Társasház</t>
  </si>
  <si>
    <t>Szent I. u. 21-23.</t>
  </si>
  <si>
    <t>Építők útja 8.</t>
  </si>
  <si>
    <t>Rózsa u. 9.</t>
  </si>
  <si>
    <t>Szederkényi u. 17-23.</t>
  </si>
  <si>
    <t>NYÍRFA Társasház</t>
  </si>
  <si>
    <t xml:space="preserve">Teljes </t>
  </si>
  <si>
    <t>Mátyás kir. u. 22-32.</t>
  </si>
  <si>
    <t>Tisza u. 18-22.</t>
  </si>
  <si>
    <t>Lórántffy Zs. u. 4-10.</t>
  </si>
  <si>
    <t>Mátyás kir. u. 10-12.</t>
  </si>
  <si>
    <t>Lórántffy Zs. u. 12-18.</t>
  </si>
  <si>
    <t>Mátyás kir. u. 14-20.</t>
  </si>
  <si>
    <t>Lórántffy Zs. u. 2.</t>
  </si>
  <si>
    <t>Mátyás kir. u. 6-8.</t>
  </si>
  <si>
    <t>Bartók Béla úti Társasház</t>
  </si>
  <si>
    <t>KELETKAPU Társasház</t>
  </si>
  <si>
    <t>KELET</t>
  </si>
  <si>
    <t>Vörösmarty út 2/A-B</t>
  </si>
  <si>
    <t>Vörösmarty út 1.</t>
  </si>
  <si>
    <t>Észak-Dél Társasház</t>
  </si>
  <si>
    <t>ÉSZAK-DÉL</t>
  </si>
  <si>
    <t>szeptember</t>
  </si>
  <si>
    <t>Vörömarty út 4.</t>
  </si>
  <si>
    <t>KELETKAPU IV.</t>
  </si>
  <si>
    <t>Keletkapu IV Társasház</t>
  </si>
  <si>
    <t>Ny-K végfal</t>
  </si>
  <si>
    <t>Mátyás kir. u. 36-42.</t>
  </si>
  <si>
    <t>kétcsöves,függőleges</t>
  </si>
  <si>
    <t>május</t>
  </si>
  <si>
    <t>FAJLAGOS HŐFELHASZNÁLÁS (MJ/lm3)</t>
  </si>
  <si>
    <t>FAJLAGOS HŐFELHASZNÁLÁS (GJ/lm3)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</si>
</sst>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49" fontId="1" fillId="0" borderId="1" xfId="2" applyNumberFormat="1" applyFont="1" applyBorder="1" applyAlignment="1">
      <alignment horizontal="left" vertical="center"/>
    </xf>
    <xf numFmtId="0" fontId="6" fillId="0" borderId="0" xfId="0" applyFont="1"/>
    <xf numFmtId="164" fontId="7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0" fillId="0" borderId="1" xfId="0" applyBorder="1"/>
    <xf numFmtId="165" fontId="7" fillId="0" borderId="1" xfId="0" applyNumberFormat="1" applyFont="1" applyBorder="1" applyAlignment="1">
      <alignment horizontal="right"/>
    </xf>
    <xf numFmtId="165" fontId="0" fillId="0" borderId="1" xfId="0" applyNumberFormat="1" applyBorder="1"/>
    <xf numFmtId="164" fontId="7" fillId="0" borderId="8" xfId="0" applyNumberFormat="1" applyFont="1" applyBorder="1"/>
    <xf numFmtId="164" fontId="0" fillId="0" borderId="1" xfId="0" applyNumberFormat="1" applyBorder="1" applyAlignment="1">
      <alignment horizontal="right" vertical="center"/>
    </xf>
    <xf numFmtId="165" fontId="7" fillId="0" borderId="8" xfId="0" applyNumberFormat="1" applyFont="1" applyBorder="1"/>
    <xf numFmtId="165" fontId="7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right" vertical="center"/>
    </xf>
    <xf numFmtId="0" fontId="1" fillId="0" borderId="1" xfId="0" applyFont="1" applyBorder="1"/>
    <xf numFmtId="0" fontId="4" fillId="0" borderId="3" xfId="1" applyFont="1" applyBorder="1" applyAlignment="1">
      <alignment horizontal="center" vertical="center"/>
    </xf>
    <xf numFmtId="165" fontId="7" fillId="0" borderId="0" xfId="0" applyNumberFormat="1" applyFont="1"/>
    <xf numFmtId="165" fontId="0" fillId="0" borderId="0" xfId="0" applyNumberFormat="1"/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_2008 - Hőmennyiségek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6"/>
  <sheetViews>
    <sheetView tabSelected="1" zoomScaleNormal="100" workbookViewId="0">
      <selection activeCell="AD5" sqref="AD5"/>
    </sheetView>
  </sheetViews>
  <sheetFormatPr defaultRowHeight="15" x14ac:dyDescent="0.25"/>
  <cols>
    <col min="1" max="1" width="9.140625" customWidth="1"/>
    <col min="2" max="2" width="20.5703125" customWidth="1"/>
    <col min="3" max="3" width="16" hidden="1" customWidth="1"/>
    <col min="4" max="4" width="25.7109375" customWidth="1"/>
    <col min="5" max="5" width="11.5703125" customWidth="1"/>
    <col min="6" max="6" width="25.7109375" customWidth="1"/>
    <col min="7" max="7" width="22.85546875" style="18" customWidth="1"/>
    <col min="8" max="8" width="15.140625" style="18" customWidth="1"/>
    <col min="9" max="9" width="17.85546875" style="19" customWidth="1"/>
    <col min="10" max="10" width="11.7109375" style="19" hidden="1" customWidth="1"/>
    <col min="11" max="11" width="10.5703125" style="5" hidden="1" customWidth="1"/>
    <col min="12" max="12" width="11.140625" style="5" hidden="1" customWidth="1"/>
    <col min="13" max="13" width="11.85546875" style="24" hidden="1" customWidth="1"/>
    <col min="14" max="14" width="9.140625" hidden="1" customWidth="1"/>
    <col min="15" max="15" width="9.5703125" style="5" hidden="1" customWidth="1"/>
    <col min="16" max="19" width="9.140625" hidden="1" customWidth="1"/>
    <col min="20" max="20" width="11.7109375" style="19" customWidth="1"/>
    <col min="21" max="21" width="10.5703125" style="5" customWidth="1"/>
    <col min="22" max="22" width="11.140625" style="5" customWidth="1"/>
    <col min="23" max="23" width="11.85546875" style="24" customWidth="1"/>
    <col min="25" max="25" width="9.5703125" style="5" customWidth="1"/>
    <col min="29" max="29" width="10.5703125" bestFit="1" customWidth="1"/>
  </cols>
  <sheetData>
    <row r="1" spans="1:29" ht="15.75" customHeight="1" x14ac:dyDescent="0.25">
      <c r="A1" s="52" t="s">
        <v>0</v>
      </c>
      <c r="B1" s="55" t="s">
        <v>1</v>
      </c>
      <c r="C1" s="42"/>
      <c r="D1" s="42"/>
      <c r="E1" s="42"/>
      <c r="F1" s="42"/>
      <c r="G1" s="42"/>
      <c r="H1" s="42"/>
      <c r="I1" s="42"/>
      <c r="J1" s="42" t="s">
        <v>298</v>
      </c>
      <c r="K1" s="42"/>
      <c r="L1" s="42"/>
      <c r="M1" s="42"/>
      <c r="N1" s="42"/>
      <c r="O1" s="42"/>
      <c r="P1" s="42"/>
      <c r="Q1" s="42"/>
      <c r="R1" s="42"/>
      <c r="S1" s="43"/>
      <c r="T1" s="42" t="s">
        <v>297</v>
      </c>
      <c r="U1" s="42"/>
      <c r="V1" s="42"/>
      <c r="W1" s="42"/>
      <c r="X1" s="42"/>
      <c r="Y1" s="42"/>
      <c r="Z1" s="42"/>
      <c r="AA1" s="42"/>
      <c r="AB1" s="42"/>
      <c r="AC1" s="43"/>
    </row>
    <row r="2" spans="1:29" ht="15" customHeight="1" x14ac:dyDescent="0.25">
      <c r="A2" s="53"/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2" t="s">
        <v>9</v>
      </c>
      <c r="J2" s="44">
        <v>2022</v>
      </c>
      <c r="K2" s="45"/>
      <c r="L2" s="45"/>
      <c r="M2" s="46"/>
      <c r="N2" s="47">
        <v>2023</v>
      </c>
      <c r="O2" s="48"/>
      <c r="P2" s="48"/>
      <c r="Q2" s="48"/>
      <c r="R2" s="49"/>
      <c r="S2" s="50" t="s">
        <v>10</v>
      </c>
      <c r="T2" s="44">
        <v>2022</v>
      </c>
      <c r="U2" s="45"/>
      <c r="V2" s="45"/>
      <c r="W2" s="46"/>
      <c r="X2" s="47">
        <v>2023</v>
      </c>
      <c r="Y2" s="48"/>
      <c r="Z2" s="48"/>
      <c r="AA2" s="48"/>
      <c r="AB2" s="49"/>
      <c r="AC2" s="50" t="s">
        <v>10</v>
      </c>
    </row>
    <row r="3" spans="1:29" ht="24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33" t="s">
        <v>289</v>
      </c>
      <c r="K3" s="33" t="s">
        <v>11</v>
      </c>
      <c r="L3" s="34" t="s">
        <v>12</v>
      </c>
      <c r="M3" s="35" t="s">
        <v>13</v>
      </c>
      <c r="N3" s="36" t="s">
        <v>14</v>
      </c>
      <c r="O3" s="34" t="s">
        <v>15</v>
      </c>
      <c r="P3" s="36" t="s">
        <v>16</v>
      </c>
      <c r="Q3" s="36" t="s">
        <v>17</v>
      </c>
      <c r="R3" s="39" t="s">
        <v>296</v>
      </c>
      <c r="S3" s="51"/>
      <c r="T3" s="33" t="s">
        <v>289</v>
      </c>
      <c r="U3" s="33" t="s">
        <v>11</v>
      </c>
      <c r="V3" s="34" t="s">
        <v>12</v>
      </c>
      <c r="W3" s="35" t="s">
        <v>13</v>
      </c>
      <c r="X3" s="36" t="s">
        <v>14</v>
      </c>
      <c r="Y3" s="34" t="s">
        <v>15</v>
      </c>
      <c r="Z3" s="36" t="s">
        <v>16</v>
      </c>
      <c r="AA3" s="36" t="s">
        <v>17</v>
      </c>
      <c r="AB3" s="39" t="s">
        <v>296</v>
      </c>
      <c r="AC3" s="51"/>
    </row>
    <row r="4" spans="1:29" x14ac:dyDescent="0.25">
      <c r="A4" s="9">
        <v>1</v>
      </c>
      <c r="B4" s="10" t="s">
        <v>57</v>
      </c>
      <c r="C4" s="11">
        <v>145</v>
      </c>
      <c r="D4" s="10" t="s">
        <v>282</v>
      </c>
      <c r="E4" s="12">
        <v>23</v>
      </c>
      <c r="F4" s="13" t="s">
        <v>75</v>
      </c>
      <c r="G4" s="17" t="s">
        <v>66</v>
      </c>
      <c r="H4" s="17" t="s">
        <v>67</v>
      </c>
      <c r="I4" s="12" t="s">
        <v>67</v>
      </c>
      <c r="J4" s="31">
        <v>5.284015852047556E-4</v>
      </c>
      <c r="K4" s="6">
        <v>1.321003963011889E-3</v>
      </c>
      <c r="L4" s="6">
        <v>4.7556142668428005E-3</v>
      </c>
      <c r="M4" s="21">
        <v>1.2153236459709379E-2</v>
      </c>
      <c r="N4" s="6">
        <v>9.247027741083224E-3</v>
      </c>
      <c r="O4" s="20">
        <v>9.247027741083224E-3</v>
      </c>
      <c r="P4" s="20">
        <v>5.8124174372523119E-3</v>
      </c>
      <c r="Q4" s="20">
        <v>3.6988110964332895E-3</v>
      </c>
      <c r="R4" s="20">
        <v>2.642007926023778E-4</v>
      </c>
      <c r="S4" s="27">
        <f t="shared" ref="S4:S35" si="0">SUM(K4:R4)</f>
        <v>4.6499339498018495E-2</v>
      </c>
      <c r="T4" s="31">
        <f>J4*1000</f>
        <v>0.52840158520475555</v>
      </c>
      <c r="U4" s="31">
        <f t="shared" ref="U4:AB4" si="1">K4*1000</f>
        <v>1.321003963011889</v>
      </c>
      <c r="V4" s="31">
        <f t="shared" si="1"/>
        <v>4.7556142668428008</v>
      </c>
      <c r="W4" s="31">
        <f t="shared" si="1"/>
        <v>12.15323645970938</v>
      </c>
      <c r="X4" s="31">
        <f t="shared" si="1"/>
        <v>9.2470277410832242</v>
      </c>
      <c r="Y4" s="31">
        <f t="shared" si="1"/>
        <v>9.2470277410832242</v>
      </c>
      <c r="Z4" s="31">
        <f t="shared" si="1"/>
        <v>5.8124174372523116</v>
      </c>
      <c r="AA4" s="31">
        <f t="shared" si="1"/>
        <v>3.6988110964332894</v>
      </c>
      <c r="AB4" s="31">
        <f t="shared" si="1"/>
        <v>0.26420079260237778</v>
      </c>
      <c r="AC4" s="27">
        <f t="shared" ref="AC4:AC67" si="2">SUM(U4:AB4)</f>
        <v>46.4993394980185</v>
      </c>
    </row>
    <row r="5" spans="1:29" x14ac:dyDescent="0.25">
      <c r="A5" s="9">
        <v>2</v>
      </c>
      <c r="B5" s="10" t="s">
        <v>176</v>
      </c>
      <c r="C5" s="11">
        <v>278</v>
      </c>
      <c r="D5" s="10" t="s">
        <v>177</v>
      </c>
      <c r="E5" s="12">
        <v>30</v>
      </c>
      <c r="F5" s="13" t="s">
        <v>65</v>
      </c>
      <c r="G5" s="17" t="s">
        <v>66</v>
      </c>
      <c r="H5" s="17" t="s">
        <v>67</v>
      </c>
      <c r="I5" s="12" t="s">
        <v>67</v>
      </c>
      <c r="J5" s="31">
        <v>1.1964809384164225E-3</v>
      </c>
      <c r="K5" s="6">
        <v>2.9212903225806449E-3</v>
      </c>
      <c r="L5" s="6">
        <v>6.6424066690829999E-3</v>
      </c>
      <c r="M5" s="22">
        <v>1.2301726946888237E-2</v>
      </c>
      <c r="N5" s="6">
        <v>9.9822757887274016E-3</v>
      </c>
      <c r="O5" s="20">
        <v>9.723904320183439E-3</v>
      </c>
      <c r="P5" s="20">
        <v>6.6850998463901688E-3</v>
      </c>
      <c r="Q5" s="20">
        <v>4.6435123157786253E-3</v>
      </c>
      <c r="R5" s="20">
        <v>3.7717121588089328E-4</v>
      </c>
      <c r="S5" s="27">
        <f t="shared" si="0"/>
        <v>5.3277387425512412E-2</v>
      </c>
      <c r="T5" s="31">
        <f t="shared" ref="T5:T68" si="3">J5*1000</f>
        <v>1.1964809384164226</v>
      </c>
      <c r="U5" s="31">
        <f t="shared" ref="U5:U68" si="4">K5*1000</f>
        <v>2.9212903225806448</v>
      </c>
      <c r="V5" s="31">
        <f t="shared" ref="V5:V68" si="5">L5*1000</f>
        <v>6.6424066690829999</v>
      </c>
      <c r="W5" s="31">
        <f t="shared" ref="W5:W68" si="6">M5*1000</f>
        <v>12.301726946888238</v>
      </c>
      <c r="X5" s="31">
        <f t="shared" ref="X5:X68" si="7">N5*1000</f>
        <v>9.9822757887274012</v>
      </c>
      <c r="Y5" s="31">
        <f t="shared" ref="Y5:Y68" si="8">O5*1000</f>
        <v>9.7239043201834399</v>
      </c>
      <c r="Z5" s="31">
        <f t="shared" ref="Z5:Z68" si="9">P5*1000</f>
        <v>6.6850998463901687</v>
      </c>
      <c r="AA5" s="31">
        <f t="shared" ref="AA5:AA68" si="10">Q5*1000</f>
        <v>4.6435123157786249</v>
      </c>
      <c r="AB5" s="31">
        <f t="shared" ref="AB5:AB68" si="11">R5*1000</f>
        <v>0.37717121588089325</v>
      </c>
      <c r="AC5" s="27">
        <f t="shared" si="2"/>
        <v>53.277387425512408</v>
      </c>
    </row>
    <row r="6" spans="1:29" x14ac:dyDescent="0.25">
      <c r="A6" s="9">
        <v>3</v>
      </c>
      <c r="B6" s="25" t="s">
        <v>285</v>
      </c>
      <c r="C6" s="10" t="s">
        <v>284</v>
      </c>
      <c r="D6" s="10" t="s">
        <v>283</v>
      </c>
      <c r="E6" s="12">
        <v>24</v>
      </c>
      <c r="F6" s="13" t="s">
        <v>75</v>
      </c>
      <c r="G6" s="17" t="s">
        <v>66</v>
      </c>
      <c r="H6" s="17" t="s">
        <v>67</v>
      </c>
      <c r="I6" s="12" t="s">
        <v>67</v>
      </c>
      <c r="J6" s="31">
        <v>1.2312238364934746E-3</v>
      </c>
      <c r="K6" s="20">
        <v>1.9699581383895593E-3</v>
      </c>
      <c r="L6" s="20">
        <v>7.1410982516621523E-3</v>
      </c>
      <c r="M6" s="26">
        <v>1.354346220142822E-2</v>
      </c>
      <c r="N6" s="20">
        <v>1.1327259295739965E-2</v>
      </c>
      <c r="O6" s="20">
        <v>1.1819748830337356E-2</v>
      </c>
      <c r="P6" s="20">
        <v>7.6335877862595417E-3</v>
      </c>
      <c r="Q6" s="27">
        <v>5.6636296478699824E-3</v>
      </c>
      <c r="R6" s="27">
        <v>4.9248953459738983E-4</v>
      </c>
      <c r="S6" s="27">
        <f t="shared" si="0"/>
        <v>5.9591233686284176E-2</v>
      </c>
      <c r="T6" s="31">
        <f t="shared" si="3"/>
        <v>1.2312238364934747</v>
      </c>
      <c r="U6" s="31">
        <f t="shared" si="4"/>
        <v>1.9699581383895592</v>
      </c>
      <c r="V6" s="31">
        <f t="shared" si="5"/>
        <v>7.141098251662152</v>
      </c>
      <c r="W6" s="31">
        <f t="shared" si="6"/>
        <v>13.54346220142822</v>
      </c>
      <c r="X6" s="31">
        <f t="shared" si="7"/>
        <v>11.327259295739966</v>
      </c>
      <c r="Y6" s="31">
        <f t="shared" si="8"/>
        <v>11.819748830337355</v>
      </c>
      <c r="Z6" s="31">
        <f t="shared" si="9"/>
        <v>7.6335877862595414</v>
      </c>
      <c r="AA6" s="31">
        <f t="shared" si="10"/>
        <v>5.6636296478699828</v>
      </c>
      <c r="AB6" s="31">
        <f t="shared" si="11"/>
        <v>0.49248953459738981</v>
      </c>
      <c r="AC6" s="27">
        <f t="shared" si="2"/>
        <v>59.591233686284163</v>
      </c>
    </row>
    <row r="7" spans="1:29" x14ac:dyDescent="0.25">
      <c r="A7" s="9">
        <v>4</v>
      </c>
      <c r="B7" s="10" t="s">
        <v>211</v>
      </c>
      <c r="C7" s="1">
        <v>221</v>
      </c>
      <c r="D7" s="10" t="s">
        <v>212</v>
      </c>
      <c r="E7" s="12">
        <v>60</v>
      </c>
      <c r="F7" s="13" t="s">
        <v>75</v>
      </c>
      <c r="G7" s="17" t="s">
        <v>66</v>
      </c>
      <c r="H7" s="17" t="s">
        <v>67</v>
      </c>
      <c r="I7" s="12" t="s">
        <v>67</v>
      </c>
      <c r="J7" s="31">
        <v>1.5185461787403534E-3</v>
      </c>
      <c r="K7" s="6">
        <v>4.1012802507581769E-3</v>
      </c>
      <c r="L7" s="6">
        <v>8.3000806443166691E-3</v>
      </c>
      <c r="M7" s="22">
        <v>1.5805841048559494E-2</v>
      </c>
      <c r="N7" s="6">
        <v>1.2482662968099861E-2</v>
      </c>
      <c r="O7" s="20">
        <v>1.2216536097424869E-2</v>
      </c>
      <c r="P7" s="20">
        <v>8.9436073159659679E-3</v>
      </c>
      <c r="Q7" s="20">
        <v>5.7256659198406772E-3</v>
      </c>
      <c r="R7" s="20">
        <v>1.2447099825740602E-4</v>
      </c>
      <c r="S7" s="27">
        <f t="shared" si="0"/>
        <v>6.7700145243223125E-2</v>
      </c>
      <c r="T7" s="31">
        <f t="shared" si="3"/>
        <v>1.5185461787403534</v>
      </c>
      <c r="U7" s="31">
        <f t="shared" si="4"/>
        <v>4.1012802507581769</v>
      </c>
      <c r="V7" s="31">
        <f t="shared" si="5"/>
        <v>8.3000806443166688</v>
      </c>
      <c r="W7" s="31">
        <f t="shared" si="6"/>
        <v>15.805841048559495</v>
      </c>
      <c r="X7" s="31">
        <f t="shared" si="7"/>
        <v>12.482662968099861</v>
      </c>
      <c r="Y7" s="31">
        <f t="shared" si="8"/>
        <v>12.216536097424868</v>
      </c>
      <c r="Z7" s="31">
        <f t="shared" si="9"/>
        <v>8.9436073159659681</v>
      </c>
      <c r="AA7" s="31">
        <f t="shared" si="10"/>
        <v>5.7256659198406767</v>
      </c>
      <c r="AB7" s="31">
        <f t="shared" si="11"/>
        <v>0.12447099825740603</v>
      </c>
      <c r="AC7" s="27">
        <f t="shared" si="2"/>
        <v>67.700145243223119</v>
      </c>
    </row>
    <row r="8" spans="1:29" x14ac:dyDescent="0.25">
      <c r="A8" s="9">
        <v>5</v>
      </c>
      <c r="B8" s="10" t="s">
        <v>191</v>
      </c>
      <c r="C8" s="11">
        <v>158</v>
      </c>
      <c r="D8" s="10" t="s">
        <v>192</v>
      </c>
      <c r="E8" s="12">
        <v>35</v>
      </c>
      <c r="F8" s="13" t="s">
        <v>75</v>
      </c>
      <c r="G8" s="17" t="s">
        <v>66</v>
      </c>
      <c r="H8" s="17" t="s">
        <v>67</v>
      </c>
      <c r="I8" s="12" t="s">
        <v>67</v>
      </c>
      <c r="J8" s="31">
        <v>2.5684931506849314E-3</v>
      </c>
      <c r="K8" s="6">
        <v>4.7836486192650574E-3</v>
      </c>
      <c r="L8" s="6">
        <v>8.468953674433127E-3</v>
      </c>
      <c r="M8" s="21">
        <v>1.5066454664057405E-2</v>
      </c>
      <c r="N8" s="6">
        <v>1.2582333212106517E-2</v>
      </c>
      <c r="O8" s="20">
        <v>1.1658778312934815E-2</v>
      </c>
      <c r="P8" s="20">
        <v>8.9820921885863537E-3</v>
      </c>
      <c r="Q8" s="20">
        <v>6.3383344205262017E-3</v>
      </c>
      <c r="R8" s="20">
        <v>0</v>
      </c>
      <c r="S8" s="27">
        <f t="shared" si="0"/>
        <v>6.7880595091909468E-2</v>
      </c>
      <c r="T8" s="31">
        <f t="shared" si="3"/>
        <v>2.5684931506849313</v>
      </c>
      <c r="U8" s="31">
        <f t="shared" si="4"/>
        <v>4.7836486192650574</v>
      </c>
      <c r="V8" s="31">
        <f t="shared" si="5"/>
        <v>8.4689536744331271</v>
      </c>
      <c r="W8" s="31">
        <f t="shared" si="6"/>
        <v>15.066454664057405</v>
      </c>
      <c r="X8" s="31">
        <f t="shared" si="7"/>
        <v>12.582333212106517</v>
      </c>
      <c r="Y8" s="31">
        <f t="shared" si="8"/>
        <v>11.658778312934816</v>
      </c>
      <c r="Z8" s="31">
        <f t="shared" si="9"/>
        <v>8.9820921885863534</v>
      </c>
      <c r="AA8" s="31">
        <f t="shared" si="10"/>
        <v>6.338334420526202</v>
      </c>
      <c r="AB8" s="31">
        <f t="shared" si="11"/>
        <v>0</v>
      </c>
      <c r="AC8" s="27">
        <f t="shared" si="2"/>
        <v>67.88059509190947</v>
      </c>
    </row>
    <row r="9" spans="1:29" x14ac:dyDescent="0.25">
      <c r="A9" s="9">
        <v>6</v>
      </c>
      <c r="B9" s="10" t="s">
        <v>269</v>
      </c>
      <c r="C9" s="2" t="s">
        <v>39</v>
      </c>
      <c r="D9" s="10" t="s">
        <v>64</v>
      </c>
      <c r="E9" s="12">
        <v>17</v>
      </c>
      <c r="F9" s="13" t="s">
        <v>75</v>
      </c>
      <c r="G9" s="17" t="s">
        <v>66</v>
      </c>
      <c r="H9" s="17" t="s">
        <v>67</v>
      </c>
      <c r="I9" s="12" t="s">
        <v>67</v>
      </c>
      <c r="J9" s="31">
        <v>7.2090628218331619E-3</v>
      </c>
      <c r="K9" s="6">
        <v>4.6343975283213183E-3</v>
      </c>
      <c r="L9" s="6">
        <v>7.7239958805355308E-3</v>
      </c>
      <c r="M9" s="21">
        <v>1.596292481977343E-2</v>
      </c>
      <c r="N9" s="6">
        <v>1.2358393408856848E-2</v>
      </c>
      <c r="O9" s="20">
        <v>1.2358393408856848E-2</v>
      </c>
      <c r="P9" s="20">
        <v>9.2687950566426366E-3</v>
      </c>
      <c r="Q9" s="20">
        <v>6.694129763130793E-3</v>
      </c>
      <c r="R9" s="20">
        <v>1.0298661174047373E-3</v>
      </c>
      <c r="S9" s="27">
        <f t="shared" si="0"/>
        <v>7.0030895983522148E-2</v>
      </c>
      <c r="T9" s="31">
        <f t="shared" si="3"/>
        <v>7.2090628218331618</v>
      </c>
      <c r="U9" s="31">
        <f t="shared" si="4"/>
        <v>4.6343975283213181</v>
      </c>
      <c r="V9" s="31">
        <f t="shared" si="5"/>
        <v>7.7239958805355311</v>
      </c>
      <c r="W9" s="31">
        <f t="shared" si="6"/>
        <v>15.962924819773429</v>
      </c>
      <c r="X9" s="31">
        <f t="shared" si="7"/>
        <v>12.358393408856848</v>
      </c>
      <c r="Y9" s="31">
        <f t="shared" si="8"/>
        <v>12.358393408856848</v>
      </c>
      <c r="Z9" s="31">
        <f t="shared" si="9"/>
        <v>9.2687950566426363</v>
      </c>
      <c r="AA9" s="31">
        <f t="shared" si="10"/>
        <v>6.6941297631307926</v>
      </c>
      <c r="AB9" s="31">
        <f t="shared" si="11"/>
        <v>1.0298661174047374</v>
      </c>
      <c r="AC9" s="27">
        <f t="shared" si="2"/>
        <v>70.030895983522143</v>
      </c>
    </row>
    <row r="10" spans="1:29" x14ac:dyDescent="0.25">
      <c r="A10" s="9">
        <v>7</v>
      </c>
      <c r="B10" s="10" t="s">
        <v>244</v>
      </c>
      <c r="C10" s="11" t="s">
        <v>35</v>
      </c>
      <c r="D10" s="10" t="s">
        <v>245</v>
      </c>
      <c r="E10" s="12">
        <v>60</v>
      </c>
      <c r="F10" s="13" t="s">
        <v>75</v>
      </c>
      <c r="G10" s="17" t="s">
        <v>66</v>
      </c>
      <c r="H10" s="17" t="s">
        <v>67</v>
      </c>
      <c r="I10" s="12" t="s">
        <v>67</v>
      </c>
      <c r="J10" s="31">
        <v>1.9434589640735108E-3</v>
      </c>
      <c r="K10" s="6">
        <v>4.5496628154770707E-3</v>
      </c>
      <c r="L10" s="6">
        <v>9.1994968957857613E-3</v>
      </c>
      <c r="M10" s="22">
        <v>1.6767153086974507E-2</v>
      </c>
      <c r="N10" s="6">
        <v>1.3070634264661395E-2</v>
      </c>
      <c r="O10" s="20">
        <v>1.2641685355754722E-2</v>
      </c>
      <c r="P10" s="20">
        <v>9.358586386802278E-3</v>
      </c>
      <c r="Q10" s="20">
        <v>5.7612425889274977E-3</v>
      </c>
      <c r="R10" s="20">
        <v>2.5930247633864902E-4</v>
      </c>
      <c r="S10" s="27">
        <f t="shared" si="0"/>
        <v>7.1607763870721888E-2</v>
      </c>
      <c r="T10" s="31">
        <f t="shared" si="3"/>
        <v>1.9434589640735107</v>
      </c>
      <c r="U10" s="31">
        <f t="shared" si="4"/>
        <v>4.5496628154770704</v>
      </c>
      <c r="V10" s="31">
        <f t="shared" si="5"/>
        <v>9.1994968957857619</v>
      </c>
      <c r="W10" s="31">
        <f t="shared" si="6"/>
        <v>16.767153086974506</v>
      </c>
      <c r="X10" s="31">
        <f t="shared" si="7"/>
        <v>13.070634264661395</v>
      </c>
      <c r="Y10" s="31">
        <f t="shared" si="8"/>
        <v>12.641685355754722</v>
      </c>
      <c r="Z10" s="31">
        <f t="shared" si="9"/>
        <v>9.3585863868022781</v>
      </c>
      <c r="AA10" s="31">
        <f t="shared" si="10"/>
        <v>5.7612425889274981</v>
      </c>
      <c r="AB10" s="31">
        <f t="shared" si="11"/>
        <v>0.259302476338649</v>
      </c>
      <c r="AC10" s="27">
        <f t="shared" si="2"/>
        <v>71.607763870721882</v>
      </c>
    </row>
    <row r="11" spans="1:29" x14ac:dyDescent="0.25">
      <c r="A11" s="9">
        <v>8</v>
      </c>
      <c r="B11" s="10" t="s">
        <v>146</v>
      </c>
      <c r="C11" s="1" t="s">
        <v>22</v>
      </c>
      <c r="D11" s="10" t="s">
        <v>147</v>
      </c>
      <c r="E11" s="12">
        <v>55</v>
      </c>
      <c r="F11" s="13" t="s">
        <v>65</v>
      </c>
      <c r="G11" s="17" t="s">
        <v>66</v>
      </c>
      <c r="H11" s="17" t="s">
        <v>67</v>
      </c>
      <c r="I11" s="12" t="s">
        <v>67</v>
      </c>
      <c r="J11" s="31">
        <v>1.9920584159471271E-3</v>
      </c>
      <c r="K11" s="6">
        <v>5.8962264150943383E-3</v>
      </c>
      <c r="L11" s="6">
        <v>1.0108975731967729E-2</v>
      </c>
      <c r="M11" s="22">
        <v>1.7232014068284954E-2</v>
      </c>
      <c r="N11" s="6">
        <v>1.3367628292771853E-2</v>
      </c>
      <c r="O11" s="20">
        <v>1.3563884331419198E-2</v>
      </c>
      <c r="P11" s="20">
        <v>1.0162963754817943E-2</v>
      </c>
      <c r="Q11" s="20">
        <v>6.5125183206248488E-3</v>
      </c>
      <c r="R11" s="20">
        <v>3.6032494758909852E-4</v>
      </c>
      <c r="S11" s="27">
        <f t="shared" si="0"/>
        <v>7.7204535862569965E-2</v>
      </c>
      <c r="T11" s="31">
        <f t="shared" si="3"/>
        <v>1.9920584159471271</v>
      </c>
      <c r="U11" s="31">
        <f t="shared" si="4"/>
        <v>5.896226415094338</v>
      </c>
      <c r="V11" s="31">
        <f t="shared" si="5"/>
        <v>10.108975731967728</v>
      </c>
      <c r="W11" s="31">
        <f t="shared" si="6"/>
        <v>17.232014068284954</v>
      </c>
      <c r="X11" s="31">
        <f t="shared" si="7"/>
        <v>13.367628292771853</v>
      </c>
      <c r="Y11" s="31">
        <f t="shared" si="8"/>
        <v>13.563884331419198</v>
      </c>
      <c r="Z11" s="31">
        <f t="shared" si="9"/>
        <v>10.162963754817943</v>
      </c>
      <c r="AA11" s="31">
        <f t="shared" si="10"/>
        <v>6.5125183206248485</v>
      </c>
      <c r="AB11" s="31">
        <f t="shared" si="11"/>
        <v>0.3603249475890985</v>
      </c>
      <c r="AC11" s="27">
        <f t="shared" si="2"/>
        <v>77.204535862569955</v>
      </c>
    </row>
    <row r="12" spans="1:29" x14ac:dyDescent="0.25">
      <c r="A12" s="9">
        <v>9</v>
      </c>
      <c r="B12" s="10" t="s">
        <v>286</v>
      </c>
      <c r="C12" s="10" t="s">
        <v>288</v>
      </c>
      <c r="D12" s="10" t="s">
        <v>287</v>
      </c>
      <c r="E12" s="12">
        <v>31</v>
      </c>
      <c r="F12" s="13" t="s">
        <v>75</v>
      </c>
      <c r="G12" s="17" t="s">
        <v>66</v>
      </c>
      <c r="H12" s="17" t="s">
        <v>67</v>
      </c>
      <c r="I12" s="12" t="s">
        <v>67</v>
      </c>
      <c r="J12" s="31">
        <v>2.0614306328592042E-3</v>
      </c>
      <c r="K12" s="20">
        <v>5.3597196454339309E-3</v>
      </c>
      <c r="L12" s="20">
        <v>9.2764378478664197E-3</v>
      </c>
      <c r="M12" s="26">
        <v>1.7728303442589157E-2</v>
      </c>
      <c r="N12" s="27">
        <v>1.4636157493300351E-2</v>
      </c>
      <c r="O12" s="20">
        <v>1.3811585240156668E-2</v>
      </c>
      <c r="P12" s="27">
        <v>1.0719439290867862E-2</v>
      </c>
      <c r="Q12" s="20">
        <v>6.1842918985776131E-3</v>
      </c>
      <c r="R12" s="20">
        <v>2.0614306328592042E-4</v>
      </c>
      <c r="S12" s="27">
        <f t="shared" si="0"/>
        <v>7.792207792207792E-2</v>
      </c>
      <c r="T12" s="31">
        <f t="shared" si="3"/>
        <v>2.0614306328592042</v>
      </c>
      <c r="U12" s="31">
        <f t="shared" si="4"/>
        <v>5.3597196454339313</v>
      </c>
      <c r="V12" s="31">
        <f t="shared" si="5"/>
        <v>9.2764378478664202</v>
      </c>
      <c r="W12" s="31">
        <f t="shared" si="6"/>
        <v>17.728303442589159</v>
      </c>
      <c r="X12" s="31">
        <f t="shared" si="7"/>
        <v>14.636157493300351</v>
      </c>
      <c r="Y12" s="31">
        <f t="shared" si="8"/>
        <v>13.811585240156669</v>
      </c>
      <c r="Z12" s="31">
        <f t="shared" si="9"/>
        <v>10.719439290867863</v>
      </c>
      <c r="AA12" s="31">
        <f t="shared" si="10"/>
        <v>6.1842918985776132</v>
      </c>
      <c r="AB12" s="31">
        <f t="shared" si="11"/>
        <v>0.20614306328592041</v>
      </c>
      <c r="AC12" s="27">
        <f t="shared" si="2"/>
        <v>77.922077922077932</v>
      </c>
    </row>
    <row r="13" spans="1:29" x14ac:dyDescent="0.25">
      <c r="A13" s="9">
        <v>10</v>
      </c>
      <c r="B13" s="10" t="s">
        <v>203</v>
      </c>
      <c r="C13" s="11">
        <v>269</v>
      </c>
      <c r="D13" s="10" t="s">
        <v>204</v>
      </c>
      <c r="E13" s="12">
        <v>60</v>
      </c>
      <c r="F13" s="13" t="s">
        <v>65</v>
      </c>
      <c r="G13" s="17" t="s">
        <v>66</v>
      </c>
      <c r="H13" s="17" t="s">
        <v>67</v>
      </c>
      <c r="I13" s="12" t="s">
        <v>67</v>
      </c>
      <c r="J13" s="31">
        <v>2.3492769744160179E-3</v>
      </c>
      <c r="K13" s="6">
        <v>5.9371705671515907E-3</v>
      </c>
      <c r="L13" s="6">
        <v>9.7277851061278332E-3</v>
      </c>
      <c r="M13" s="22">
        <v>1.8338204592901877E-2</v>
      </c>
      <c r="N13" s="6">
        <v>1.4692158679356523E-2</v>
      </c>
      <c r="O13" s="20">
        <v>1.4467568505029484E-2</v>
      </c>
      <c r="P13" s="20">
        <v>1.1266986959505836E-2</v>
      </c>
      <c r="Q13" s="20">
        <v>7.7558099202219913E-3</v>
      </c>
      <c r="R13" s="20">
        <v>3.6866359447004608E-4</v>
      </c>
      <c r="S13" s="27">
        <f t="shared" si="0"/>
        <v>8.2554347924765181E-2</v>
      </c>
      <c r="T13" s="31">
        <f t="shared" si="3"/>
        <v>2.3492769744160178</v>
      </c>
      <c r="U13" s="31">
        <f t="shared" si="4"/>
        <v>5.9371705671515906</v>
      </c>
      <c r="V13" s="31">
        <f t="shared" si="5"/>
        <v>9.7277851061278326</v>
      </c>
      <c r="W13" s="31">
        <f t="shared" si="6"/>
        <v>18.338204592901878</v>
      </c>
      <c r="X13" s="31">
        <f t="shared" si="7"/>
        <v>14.692158679356522</v>
      </c>
      <c r="Y13" s="31">
        <f t="shared" si="8"/>
        <v>14.467568505029483</v>
      </c>
      <c r="Z13" s="31">
        <f t="shared" si="9"/>
        <v>11.266986959505836</v>
      </c>
      <c r="AA13" s="31">
        <f t="shared" si="10"/>
        <v>7.7558099202219912</v>
      </c>
      <c r="AB13" s="31">
        <f t="shared" si="11"/>
        <v>0.3686635944700461</v>
      </c>
      <c r="AC13" s="27">
        <f t="shared" si="2"/>
        <v>82.554347924765182</v>
      </c>
    </row>
    <row r="14" spans="1:29" x14ac:dyDescent="0.25">
      <c r="A14" s="9">
        <v>11</v>
      </c>
      <c r="B14" s="10" t="s">
        <v>76</v>
      </c>
      <c r="C14" s="11">
        <v>263</v>
      </c>
      <c r="D14" s="10" t="s">
        <v>77</v>
      </c>
      <c r="E14" s="12">
        <v>60</v>
      </c>
      <c r="F14" s="13" t="s">
        <v>75</v>
      </c>
      <c r="G14" s="17" t="s">
        <v>66</v>
      </c>
      <c r="H14" s="17" t="s">
        <v>67</v>
      </c>
      <c r="I14" s="12" t="s">
        <v>67</v>
      </c>
      <c r="J14" s="31">
        <v>1.9166651049395439E-3</v>
      </c>
      <c r="K14" s="6">
        <v>4.9463269637043091E-3</v>
      </c>
      <c r="L14" s="6">
        <v>1.0251247684751105E-2</v>
      </c>
      <c r="M14" s="22">
        <v>1.9362243484320953E-2</v>
      </c>
      <c r="N14" s="6">
        <v>1.5448594585753414E-2</v>
      </c>
      <c r="O14" s="20">
        <v>1.5213170563046892E-2</v>
      </c>
      <c r="P14" s="20">
        <v>1.1237183405676487E-2</v>
      </c>
      <c r="Q14" s="20">
        <v>7.1559581647368496E-3</v>
      </c>
      <c r="R14" s="20">
        <v>3.6122817579771222E-4</v>
      </c>
      <c r="S14" s="27">
        <f t="shared" si="0"/>
        <v>8.3975953027787736E-2</v>
      </c>
      <c r="T14" s="31">
        <f t="shared" si="3"/>
        <v>1.916665104939544</v>
      </c>
      <c r="U14" s="31">
        <f t="shared" si="4"/>
        <v>4.9463269637043092</v>
      </c>
      <c r="V14" s="31">
        <f t="shared" si="5"/>
        <v>10.251247684751105</v>
      </c>
      <c r="W14" s="31">
        <f t="shared" si="6"/>
        <v>19.362243484320953</v>
      </c>
      <c r="X14" s="31">
        <f t="shared" si="7"/>
        <v>15.448594585753414</v>
      </c>
      <c r="Y14" s="31">
        <f t="shared" si="8"/>
        <v>15.213170563046893</v>
      </c>
      <c r="Z14" s="31">
        <f t="shared" si="9"/>
        <v>11.237183405676486</v>
      </c>
      <c r="AA14" s="31">
        <f t="shared" si="10"/>
        <v>7.15595816473685</v>
      </c>
      <c r="AB14" s="31">
        <f t="shared" si="11"/>
        <v>0.36122817579771221</v>
      </c>
      <c r="AC14" s="27">
        <f t="shared" si="2"/>
        <v>83.97595302778771</v>
      </c>
    </row>
    <row r="15" spans="1:29" x14ac:dyDescent="0.25">
      <c r="A15" s="9">
        <v>12</v>
      </c>
      <c r="B15" s="10" t="s">
        <v>227</v>
      </c>
      <c r="C15" s="1" t="s">
        <v>24</v>
      </c>
      <c r="D15" s="10" t="s">
        <v>228</v>
      </c>
      <c r="E15" s="12">
        <v>54</v>
      </c>
      <c r="F15" s="13" t="s">
        <v>75</v>
      </c>
      <c r="G15" s="17" t="s">
        <v>66</v>
      </c>
      <c r="H15" s="17" t="s">
        <v>67</v>
      </c>
      <c r="I15" s="12" t="s">
        <v>67</v>
      </c>
      <c r="J15" s="31">
        <v>1.9772614928324269E-3</v>
      </c>
      <c r="K15" s="6">
        <v>4.9431537320810681E-3</v>
      </c>
      <c r="L15" s="6">
        <v>1.0751359367276322E-2</v>
      </c>
      <c r="M15" s="22">
        <v>1.9525457241720216E-2</v>
      </c>
      <c r="N15" s="6">
        <v>1.5694513099357391E-2</v>
      </c>
      <c r="O15" s="20">
        <v>1.6559565002471577E-2</v>
      </c>
      <c r="P15" s="20">
        <v>1.1863568956994563E-2</v>
      </c>
      <c r="Q15" s="20">
        <v>7.6618882847256549E-3</v>
      </c>
      <c r="R15" s="20">
        <v>3.707365299060801E-4</v>
      </c>
      <c r="S15" s="27">
        <f t="shared" si="0"/>
        <v>8.7370242214532864E-2</v>
      </c>
      <c r="T15" s="31">
        <f t="shared" si="3"/>
        <v>1.9772614928324268</v>
      </c>
      <c r="U15" s="31">
        <f t="shared" si="4"/>
        <v>4.9431537320810683</v>
      </c>
      <c r="V15" s="31">
        <f t="shared" si="5"/>
        <v>10.751359367276322</v>
      </c>
      <c r="W15" s="31">
        <f t="shared" si="6"/>
        <v>19.525457241720215</v>
      </c>
      <c r="X15" s="31">
        <f t="shared" si="7"/>
        <v>15.69451309935739</v>
      </c>
      <c r="Y15" s="31">
        <f t="shared" si="8"/>
        <v>16.559565002471576</v>
      </c>
      <c r="Z15" s="31">
        <f t="shared" si="9"/>
        <v>11.863568956994563</v>
      </c>
      <c r="AA15" s="31">
        <f t="shared" si="10"/>
        <v>7.6618882847256549</v>
      </c>
      <c r="AB15" s="31">
        <f t="shared" si="11"/>
        <v>0.37073652990608008</v>
      </c>
      <c r="AC15" s="27">
        <f t="shared" si="2"/>
        <v>87.370242214532851</v>
      </c>
    </row>
    <row r="16" spans="1:29" x14ac:dyDescent="0.25">
      <c r="A16" s="9">
        <v>13</v>
      </c>
      <c r="B16" s="10" t="s">
        <v>117</v>
      </c>
      <c r="C16" s="1">
        <v>215</v>
      </c>
      <c r="D16" s="10" t="s">
        <v>118</v>
      </c>
      <c r="E16" s="12">
        <v>60</v>
      </c>
      <c r="F16" s="13" t="s">
        <v>75</v>
      </c>
      <c r="G16" s="17" t="s">
        <v>66</v>
      </c>
      <c r="H16" s="17" t="s">
        <v>67</v>
      </c>
      <c r="I16" s="12" t="s">
        <v>67</v>
      </c>
      <c r="J16" s="31">
        <v>2.1841794569067295E-3</v>
      </c>
      <c r="K16" s="6">
        <v>5.8631256384065371E-3</v>
      </c>
      <c r="L16" s="6">
        <v>1.0679862306368332E-2</v>
      </c>
      <c r="M16" s="22">
        <v>1.9635167464114835E-2</v>
      </c>
      <c r="N16" s="6">
        <v>1.5560165975103735E-2</v>
      </c>
      <c r="O16" s="20">
        <v>1.5069866842018741E-2</v>
      </c>
      <c r="P16" s="20">
        <v>1.2196183704563593E-2</v>
      </c>
      <c r="Q16" s="20">
        <v>7.9604743083003943E-3</v>
      </c>
      <c r="R16" s="20">
        <v>4.5454545454545455E-4</v>
      </c>
      <c r="S16" s="27">
        <f t="shared" si="0"/>
        <v>8.7419391693421611E-2</v>
      </c>
      <c r="T16" s="31">
        <f t="shared" si="3"/>
        <v>2.1841794569067297</v>
      </c>
      <c r="U16" s="31">
        <f t="shared" si="4"/>
        <v>5.8631256384065376</v>
      </c>
      <c r="V16" s="31">
        <f t="shared" si="5"/>
        <v>10.679862306368332</v>
      </c>
      <c r="W16" s="31">
        <f t="shared" si="6"/>
        <v>19.635167464114836</v>
      </c>
      <c r="X16" s="31">
        <f t="shared" si="7"/>
        <v>15.560165975103734</v>
      </c>
      <c r="Y16" s="31">
        <f t="shared" si="8"/>
        <v>15.06986684201874</v>
      </c>
      <c r="Z16" s="31">
        <f t="shared" si="9"/>
        <v>12.196183704563593</v>
      </c>
      <c r="AA16" s="31">
        <f t="shared" si="10"/>
        <v>7.9604743083003946</v>
      </c>
      <c r="AB16" s="31">
        <f t="shared" si="11"/>
        <v>0.45454545454545453</v>
      </c>
      <c r="AC16" s="27">
        <f t="shared" si="2"/>
        <v>87.41939169342163</v>
      </c>
    </row>
    <row r="17" spans="1:29" x14ac:dyDescent="0.25">
      <c r="A17" s="9">
        <v>14</v>
      </c>
      <c r="B17" s="10" t="s">
        <v>82</v>
      </c>
      <c r="C17" s="11" t="s">
        <v>18</v>
      </c>
      <c r="D17" s="10" t="s">
        <v>64</v>
      </c>
      <c r="E17" s="12">
        <v>20</v>
      </c>
      <c r="F17" s="13" t="s">
        <v>65</v>
      </c>
      <c r="G17" s="17" t="s">
        <v>66</v>
      </c>
      <c r="H17" s="17" t="s">
        <v>67</v>
      </c>
      <c r="I17" s="12" t="s">
        <v>67</v>
      </c>
      <c r="J17" s="31">
        <v>2.2631127414726505E-3</v>
      </c>
      <c r="K17" s="6">
        <v>5.5255450699642035E-3</v>
      </c>
      <c r="L17" s="6">
        <v>1.0196821171713034E-2</v>
      </c>
      <c r="M17" s="22">
        <v>2.0562770562770564E-2</v>
      </c>
      <c r="N17" s="6">
        <v>1.6543541995636273E-2</v>
      </c>
      <c r="O17" s="20">
        <v>1.6228688346624175E-2</v>
      </c>
      <c r="P17" s="20">
        <v>1.246143698640197E-2</v>
      </c>
      <c r="Q17" s="20">
        <v>8.0511597974318207E-3</v>
      </c>
      <c r="R17" s="20">
        <v>4.75606398157651E-4</v>
      </c>
      <c r="S17" s="27">
        <f t="shared" si="0"/>
        <v>9.0045570328699684E-2</v>
      </c>
      <c r="T17" s="31">
        <f t="shared" si="3"/>
        <v>2.2631127414726504</v>
      </c>
      <c r="U17" s="31">
        <f t="shared" si="4"/>
        <v>5.5255450699642035</v>
      </c>
      <c r="V17" s="31">
        <f t="shared" si="5"/>
        <v>10.196821171713035</v>
      </c>
      <c r="W17" s="31">
        <f t="shared" si="6"/>
        <v>20.562770562770563</v>
      </c>
      <c r="X17" s="31">
        <f t="shared" si="7"/>
        <v>16.543541995636271</v>
      </c>
      <c r="Y17" s="31">
        <f t="shared" si="8"/>
        <v>16.228688346624175</v>
      </c>
      <c r="Z17" s="31">
        <f t="shared" si="9"/>
        <v>12.461436986401971</v>
      </c>
      <c r="AA17" s="31">
        <f t="shared" si="10"/>
        <v>8.0511597974318203</v>
      </c>
      <c r="AB17" s="31">
        <f t="shared" si="11"/>
        <v>0.47560639815765099</v>
      </c>
      <c r="AC17" s="27">
        <f t="shared" si="2"/>
        <v>90.045570328699696</v>
      </c>
    </row>
    <row r="18" spans="1:29" x14ac:dyDescent="0.25">
      <c r="A18" s="9">
        <v>15</v>
      </c>
      <c r="B18" s="10" t="s">
        <v>94</v>
      </c>
      <c r="C18" s="1">
        <v>219</v>
      </c>
      <c r="D18" s="10" t="s">
        <v>95</v>
      </c>
      <c r="E18" s="12">
        <v>60</v>
      </c>
      <c r="F18" s="13" t="s">
        <v>75</v>
      </c>
      <c r="G18" s="17" t="s">
        <v>66</v>
      </c>
      <c r="H18" s="17" t="s">
        <v>67</v>
      </c>
      <c r="I18" s="12" t="s">
        <v>67</v>
      </c>
      <c r="J18" s="31">
        <v>2.5653362493165666E-3</v>
      </c>
      <c r="K18" s="6">
        <v>6.8486352357320091E-3</v>
      </c>
      <c r="L18" s="6">
        <v>1.0108975731967729E-2</v>
      </c>
      <c r="M18" s="22">
        <v>2.1281601162855705E-2</v>
      </c>
      <c r="N18" s="6">
        <v>1.6766900420757364E-2</v>
      </c>
      <c r="O18" s="20">
        <v>1.6730434782608699E-2</v>
      </c>
      <c r="P18" s="20">
        <v>1.2036918578086447E-2</v>
      </c>
      <c r="Q18" s="20">
        <v>7.914359120753639E-3</v>
      </c>
      <c r="R18" s="20">
        <v>3.5483870967741938E-4</v>
      </c>
      <c r="S18" s="27">
        <f t="shared" si="0"/>
        <v>9.2042663742439024E-2</v>
      </c>
      <c r="T18" s="31">
        <f t="shared" si="3"/>
        <v>2.5653362493165668</v>
      </c>
      <c r="U18" s="31">
        <f t="shared" si="4"/>
        <v>6.8486352357320088</v>
      </c>
      <c r="V18" s="31">
        <f t="shared" si="5"/>
        <v>10.108975731967728</v>
      </c>
      <c r="W18" s="31">
        <f t="shared" si="6"/>
        <v>21.281601162855704</v>
      </c>
      <c r="X18" s="31">
        <f t="shared" si="7"/>
        <v>16.766900420757363</v>
      </c>
      <c r="Y18" s="31">
        <f t="shared" si="8"/>
        <v>16.7304347826087</v>
      </c>
      <c r="Z18" s="31">
        <f t="shared" si="9"/>
        <v>12.036918578086448</v>
      </c>
      <c r="AA18" s="31">
        <f t="shared" si="10"/>
        <v>7.9143591207536392</v>
      </c>
      <c r="AB18" s="31">
        <f t="shared" si="11"/>
        <v>0.35483870967741937</v>
      </c>
      <c r="AC18" s="27">
        <f t="shared" si="2"/>
        <v>92.042663742439018</v>
      </c>
    </row>
    <row r="19" spans="1:29" x14ac:dyDescent="0.25">
      <c r="A19" s="9">
        <v>16</v>
      </c>
      <c r="B19" s="10" t="s">
        <v>58</v>
      </c>
      <c r="C19" s="10" t="s">
        <v>56</v>
      </c>
      <c r="D19" s="10" t="s">
        <v>100</v>
      </c>
      <c r="E19" s="12">
        <v>45</v>
      </c>
      <c r="F19" s="13" t="s">
        <v>101</v>
      </c>
      <c r="G19" s="17" t="s">
        <v>66</v>
      </c>
      <c r="H19" s="17" t="s">
        <v>67</v>
      </c>
      <c r="I19" s="12" t="s">
        <v>67</v>
      </c>
      <c r="J19" s="31">
        <v>2.2333891680625349E-3</v>
      </c>
      <c r="K19" s="6">
        <v>5.723059743160246E-3</v>
      </c>
      <c r="L19" s="6">
        <v>1.1306532663316583E-2</v>
      </c>
      <c r="M19" s="22">
        <v>2.1077610273590171E-2</v>
      </c>
      <c r="N19" s="6">
        <v>1.675041876046901E-2</v>
      </c>
      <c r="O19" s="20">
        <v>1.6890005583472919E-2</v>
      </c>
      <c r="P19" s="20">
        <v>1.2423227247347851E-2</v>
      </c>
      <c r="Q19" s="20">
        <v>8.0960357342266896E-3</v>
      </c>
      <c r="R19" s="20">
        <v>2.7917364600781687E-4</v>
      </c>
      <c r="S19" s="27">
        <f t="shared" si="0"/>
        <v>9.2546063651591279E-2</v>
      </c>
      <c r="T19" s="31">
        <f t="shared" si="3"/>
        <v>2.2333891680625348</v>
      </c>
      <c r="U19" s="31">
        <f t="shared" si="4"/>
        <v>5.7230597431602463</v>
      </c>
      <c r="V19" s="31">
        <f t="shared" si="5"/>
        <v>11.306532663316583</v>
      </c>
      <c r="W19" s="31">
        <f t="shared" si="6"/>
        <v>21.077610273590171</v>
      </c>
      <c r="X19" s="31">
        <f t="shared" si="7"/>
        <v>16.75041876046901</v>
      </c>
      <c r="Y19" s="31">
        <f t="shared" si="8"/>
        <v>16.89000558347292</v>
      </c>
      <c r="Z19" s="31">
        <f t="shared" si="9"/>
        <v>12.423227247347851</v>
      </c>
      <c r="AA19" s="31">
        <f t="shared" si="10"/>
        <v>8.0960357342266889</v>
      </c>
      <c r="AB19" s="31">
        <f t="shared" si="11"/>
        <v>0.27917364600781686</v>
      </c>
      <c r="AC19" s="27">
        <f t="shared" si="2"/>
        <v>92.546063651591297</v>
      </c>
    </row>
    <row r="20" spans="1:29" x14ac:dyDescent="0.25">
      <c r="A20" s="9">
        <v>17</v>
      </c>
      <c r="B20" s="10" t="s">
        <v>131</v>
      </c>
      <c r="C20" s="2" t="s">
        <v>45</v>
      </c>
      <c r="D20" s="10" t="s">
        <v>132</v>
      </c>
      <c r="E20" s="12">
        <v>17</v>
      </c>
      <c r="F20" s="13" t="s">
        <v>75</v>
      </c>
      <c r="G20" s="17" t="s">
        <v>66</v>
      </c>
      <c r="H20" s="17" t="s">
        <v>67</v>
      </c>
      <c r="I20" s="12" t="s">
        <v>67</v>
      </c>
      <c r="J20" s="31">
        <v>1.5915119363395225E-3</v>
      </c>
      <c r="K20" s="6">
        <v>5.3050397877984082E-3</v>
      </c>
      <c r="L20" s="6">
        <v>1.1140583554376658E-2</v>
      </c>
      <c r="M20" s="22">
        <v>2.0159151193633953E-2</v>
      </c>
      <c r="N20" s="6">
        <v>1.6976127320954906E-2</v>
      </c>
      <c r="O20" s="20">
        <v>1.7506631299734749E-2</v>
      </c>
      <c r="P20" s="20">
        <v>1.3262599469496022E-2</v>
      </c>
      <c r="Q20" s="20">
        <v>8.4880636604774528E-3</v>
      </c>
      <c r="R20" s="20">
        <v>5.305039787798408E-4</v>
      </c>
      <c r="S20" s="27">
        <f t="shared" si="0"/>
        <v>9.3368700265251986E-2</v>
      </c>
      <c r="T20" s="31">
        <f t="shared" si="3"/>
        <v>1.5915119363395225</v>
      </c>
      <c r="U20" s="31">
        <f t="shared" si="4"/>
        <v>5.3050397877984086</v>
      </c>
      <c r="V20" s="31">
        <f t="shared" si="5"/>
        <v>11.140583554376658</v>
      </c>
      <c r="W20" s="31">
        <f t="shared" si="6"/>
        <v>20.159151193633953</v>
      </c>
      <c r="X20" s="31">
        <f t="shared" si="7"/>
        <v>16.976127320954905</v>
      </c>
      <c r="Y20" s="31">
        <f t="shared" si="8"/>
        <v>17.50663129973475</v>
      </c>
      <c r="Z20" s="31">
        <f t="shared" si="9"/>
        <v>13.262599469496022</v>
      </c>
      <c r="AA20" s="31">
        <f t="shared" si="10"/>
        <v>8.4880636604774526</v>
      </c>
      <c r="AB20" s="31">
        <f t="shared" si="11"/>
        <v>0.53050397877984079</v>
      </c>
      <c r="AC20" s="27">
        <f t="shared" si="2"/>
        <v>93.368700265252002</v>
      </c>
    </row>
    <row r="21" spans="1:29" x14ac:dyDescent="0.25">
      <c r="A21" s="9">
        <v>18</v>
      </c>
      <c r="B21" s="10" t="s">
        <v>221</v>
      </c>
      <c r="C21" s="1">
        <v>210</v>
      </c>
      <c r="D21" s="10" t="s">
        <v>222</v>
      </c>
      <c r="E21" s="12">
        <v>60</v>
      </c>
      <c r="F21" s="13" t="s">
        <v>295</v>
      </c>
      <c r="G21" s="17" t="s">
        <v>66</v>
      </c>
      <c r="H21" s="17" t="s">
        <v>67</v>
      </c>
      <c r="I21" s="12" t="s">
        <v>67</v>
      </c>
      <c r="J21" s="31">
        <v>2.5958254269449715E-3</v>
      </c>
      <c r="K21" s="6">
        <v>6.5518528392428691E-3</v>
      </c>
      <c r="L21" s="6">
        <v>1.1829741667782091E-2</v>
      </c>
      <c r="M21" s="22">
        <v>2.1393223591939171E-2</v>
      </c>
      <c r="N21" s="6">
        <v>1.6828661313800067E-2</v>
      </c>
      <c r="O21" s="20">
        <v>1.6391875746714458E-2</v>
      </c>
      <c r="P21" s="20">
        <v>1.231781097025229E-2</v>
      </c>
      <c r="Q21" s="20">
        <v>7.9118212154919605E-3</v>
      </c>
      <c r="R21" s="20">
        <v>1.8768328445747801E-4</v>
      </c>
      <c r="S21" s="27">
        <f t="shared" si="0"/>
        <v>9.341267062968038E-2</v>
      </c>
      <c r="T21" s="31">
        <f t="shared" si="3"/>
        <v>2.5958254269449714</v>
      </c>
      <c r="U21" s="31">
        <f t="shared" si="4"/>
        <v>6.5518528392428692</v>
      </c>
      <c r="V21" s="31">
        <f t="shared" si="5"/>
        <v>11.829741667782091</v>
      </c>
      <c r="W21" s="31">
        <f t="shared" si="6"/>
        <v>21.393223591939172</v>
      </c>
      <c r="X21" s="31">
        <f t="shared" si="7"/>
        <v>16.828661313800069</v>
      </c>
      <c r="Y21" s="31">
        <f t="shared" si="8"/>
        <v>16.391875746714458</v>
      </c>
      <c r="Z21" s="31">
        <f t="shared" si="9"/>
        <v>12.317810970252291</v>
      </c>
      <c r="AA21" s="31">
        <f t="shared" si="10"/>
        <v>7.9118212154919609</v>
      </c>
      <c r="AB21" s="31">
        <f t="shared" si="11"/>
        <v>0.18768328445747801</v>
      </c>
      <c r="AC21" s="27">
        <f t="shared" si="2"/>
        <v>93.412670629680392</v>
      </c>
    </row>
    <row r="22" spans="1:29" x14ac:dyDescent="0.25">
      <c r="A22" s="9">
        <v>19</v>
      </c>
      <c r="B22" s="10" t="s">
        <v>251</v>
      </c>
      <c r="C22" s="1">
        <v>212</v>
      </c>
      <c r="D22" s="10" t="s">
        <v>252</v>
      </c>
      <c r="E22" s="12">
        <v>60</v>
      </c>
      <c r="F22" s="13" t="s">
        <v>295</v>
      </c>
      <c r="G22" s="17" t="s">
        <v>66</v>
      </c>
      <c r="H22" s="17" t="s">
        <v>67</v>
      </c>
      <c r="I22" s="12" t="s">
        <v>67</v>
      </c>
      <c r="J22" s="31">
        <v>2.1859582542694497E-3</v>
      </c>
      <c r="K22" s="6">
        <v>5.9385080645161289E-3</v>
      </c>
      <c r="L22" s="6">
        <v>1.1812975715839072E-2</v>
      </c>
      <c r="M22" s="22">
        <v>2.1680572892714012E-2</v>
      </c>
      <c r="N22" s="6">
        <v>1.6784043339079045E-2</v>
      </c>
      <c r="O22" s="20">
        <v>1.6599268373794478E-2</v>
      </c>
      <c r="P22" s="20">
        <v>1.2372103589277601E-2</v>
      </c>
      <c r="Q22" s="20">
        <v>8.2081625378720383E-3</v>
      </c>
      <c r="R22" s="20">
        <v>3.0107526881720432E-4</v>
      </c>
      <c r="S22" s="27">
        <f t="shared" si="0"/>
        <v>9.3696709781909582E-2</v>
      </c>
      <c r="T22" s="31">
        <f t="shared" si="3"/>
        <v>2.1859582542694498</v>
      </c>
      <c r="U22" s="31">
        <f t="shared" si="4"/>
        <v>5.938508064516129</v>
      </c>
      <c r="V22" s="31">
        <f t="shared" si="5"/>
        <v>11.812975715839071</v>
      </c>
      <c r="W22" s="31">
        <f t="shared" si="6"/>
        <v>21.680572892714011</v>
      </c>
      <c r="X22" s="31">
        <f t="shared" si="7"/>
        <v>16.784043339079044</v>
      </c>
      <c r="Y22" s="31">
        <f t="shared" si="8"/>
        <v>16.599268373794477</v>
      </c>
      <c r="Z22" s="31">
        <f t="shared" si="9"/>
        <v>12.372103589277602</v>
      </c>
      <c r="AA22" s="31">
        <f t="shared" si="10"/>
        <v>8.2081625378720382</v>
      </c>
      <c r="AB22" s="31">
        <f t="shared" si="11"/>
        <v>0.30107526881720431</v>
      </c>
      <c r="AC22" s="27">
        <f t="shared" si="2"/>
        <v>93.696709781909576</v>
      </c>
    </row>
    <row r="23" spans="1:29" x14ac:dyDescent="0.25">
      <c r="A23" s="9">
        <v>20</v>
      </c>
      <c r="B23" s="10" t="s">
        <v>88</v>
      </c>
      <c r="C23" s="1">
        <v>286</v>
      </c>
      <c r="D23" s="10" t="s">
        <v>89</v>
      </c>
      <c r="E23" s="12">
        <v>60</v>
      </c>
      <c r="F23" s="13" t="s">
        <v>75</v>
      </c>
      <c r="G23" s="17" t="s">
        <v>66</v>
      </c>
      <c r="H23" s="17" t="s">
        <v>67</v>
      </c>
      <c r="I23" s="12" t="s">
        <v>67</v>
      </c>
      <c r="J23" s="31">
        <v>2.3547940266788105E-3</v>
      </c>
      <c r="K23" s="6">
        <v>6.0643598050692873E-3</v>
      </c>
      <c r="L23" s="6">
        <v>1.195859257384191E-2</v>
      </c>
      <c r="M23" s="22">
        <v>2.097265706533083E-2</v>
      </c>
      <c r="N23" s="6">
        <v>1.7333146200850733E-2</v>
      </c>
      <c r="O23" s="20">
        <v>1.6878838834049802E-2</v>
      </c>
      <c r="P23" s="20">
        <v>1.3268910105323887E-2</v>
      </c>
      <c r="Q23" s="20">
        <v>8.6575831794318981E-3</v>
      </c>
      <c r="R23" s="20">
        <v>4.5084533500313082E-4</v>
      </c>
      <c r="S23" s="27">
        <f t="shared" si="0"/>
        <v>9.5584933098901467E-2</v>
      </c>
      <c r="T23" s="31">
        <f t="shared" si="3"/>
        <v>2.3547940266788103</v>
      </c>
      <c r="U23" s="31">
        <f t="shared" si="4"/>
        <v>6.0643598050692873</v>
      </c>
      <c r="V23" s="31">
        <f t="shared" si="5"/>
        <v>11.95859257384191</v>
      </c>
      <c r="W23" s="31">
        <f t="shared" si="6"/>
        <v>20.972657065330829</v>
      </c>
      <c r="X23" s="31">
        <f t="shared" si="7"/>
        <v>17.333146200850731</v>
      </c>
      <c r="Y23" s="31">
        <f t="shared" si="8"/>
        <v>16.878838834049802</v>
      </c>
      <c r="Z23" s="31">
        <f t="shared" si="9"/>
        <v>13.268910105323886</v>
      </c>
      <c r="AA23" s="31">
        <f t="shared" si="10"/>
        <v>8.6575831794318976</v>
      </c>
      <c r="AB23" s="31">
        <f t="shared" si="11"/>
        <v>0.45084533500313084</v>
      </c>
      <c r="AC23" s="27">
        <f t="shared" si="2"/>
        <v>95.584933098901473</v>
      </c>
    </row>
    <row r="24" spans="1:29" x14ac:dyDescent="0.25">
      <c r="A24" s="9">
        <v>21</v>
      </c>
      <c r="B24" s="10" t="s">
        <v>277</v>
      </c>
      <c r="C24" s="1">
        <v>204</v>
      </c>
      <c r="D24" s="10" t="s">
        <v>239</v>
      </c>
      <c r="E24" s="12">
        <v>60</v>
      </c>
      <c r="F24" s="13" t="s">
        <v>75</v>
      </c>
      <c r="G24" s="17" t="s">
        <v>66</v>
      </c>
      <c r="H24" s="17" t="s">
        <v>67</v>
      </c>
      <c r="I24" s="12" t="s">
        <v>67</v>
      </c>
      <c r="J24" s="31">
        <v>1.6331658291457286E-3</v>
      </c>
      <c r="K24" s="6">
        <v>5.3961080570638425E-3</v>
      </c>
      <c r="L24" s="6">
        <v>1.1869722763477251E-2</v>
      </c>
      <c r="M24" s="22">
        <v>2.2918982480960564E-2</v>
      </c>
      <c r="N24" s="6">
        <v>1.8182656401272417E-2</v>
      </c>
      <c r="O24" s="20">
        <v>1.7698788057936742E-2</v>
      </c>
      <c r="P24" s="20">
        <v>1.267229564751658E-2</v>
      </c>
      <c r="Q24" s="20">
        <v>7.5179820671987391E-3</v>
      </c>
      <c r="R24" s="20">
        <v>2.512562814070352E-4</v>
      </c>
      <c r="S24" s="27">
        <f t="shared" si="0"/>
        <v>9.6507791756833175E-2</v>
      </c>
      <c r="T24" s="31">
        <f t="shared" si="3"/>
        <v>1.6331658291457287</v>
      </c>
      <c r="U24" s="31">
        <f t="shared" si="4"/>
        <v>5.3961080570638424</v>
      </c>
      <c r="V24" s="31">
        <f t="shared" si="5"/>
        <v>11.869722763477251</v>
      </c>
      <c r="W24" s="31">
        <f t="shared" si="6"/>
        <v>22.918982480960565</v>
      </c>
      <c r="X24" s="31">
        <f t="shared" si="7"/>
        <v>18.182656401272418</v>
      </c>
      <c r="Y24" s="31">
        <f t="shared" si="8"/>
        <v>17.698788057936742</v>
      </c>
      <c r="Z24" s="31">
        <f t="shared" si="9"/>
        <v>12.672295647516581</v>
      </c>
      <c r="AA24" s="31">
        <f t="shared" si="10"/>
        <v>7.517982067198739</v>
      </c>
      <c r="AB24" s="31">
        <f t="shared" si="11"/>
        <v>0.25125628140703521</v>
      </c>
      <c r="AC24" s="27">
        <f t="shared" si="2"/>
        <v>96.507791756833186</v>
      </c>
    </row>
    <row r="25" spans="1:29" x14ac:dyDescent="0.25">
      <c r="A25" s="9">
        <v>22</v>
      </c>
      <c r="B25" s="1" t="s">
        <v>70</v>
      </c>
      <c r="C25" s="11">
        <v>261</v>
      </c>
      <c r="D25" s="1" t="s">
        <v>64</v>
      </c>
      <c r="E25" s="7">
        <v>20</v>
      </c>
      <c r="F25" s="14" t="s">
        <v>65</v>
      </c>
      <c r="G25" s="7" t="s">
        <v>66</v>
      </c>
      <c r="H25" s="7" t="s">
        <v>67</v>
      </c>
      <c r="I25" s="7" t="s">
        <v>67</v>
      </c>
      <c r="J25" s="32">
        <v>2.8382608695652176E-3</v>
      </c>
      <c r="K25" s="8">
        <v>6.5354307116104867E-3</v>
      </c>
      <c r="L25" s="6">
        <v>1.1640174672489081E-2</v>
      </c>
      <c r="M25" s="23">
        <v>2.1634572864321609E-2</v>
      </c>
      <c r="N25" s="6">
        <v>1.7422222222222224E-2</v>
      </c>
      <c r="O25" s="20">
        <v>1.7477707006369424E-2</v>
      </c>
      <c r="P25" s="20">
        <v>1.3319269776876268E-2</v>
      </c>
      <c r="Q25" s="20">
        <v>8.7453416149068323E-3</v>
      </c>
      <c r="R25" s="20">
        <v>3.2000000000000003E-4</v>
      </c>
      <c r="S25" s="27">
        <f t="shared" si="0"/>
        <v>9.7094718868795934E-2</v>
      </c>
      <c r="T25" s="31">
        <f t="shared" si="3"/>
        <v>2.8382608695652176</v>
      </c>
      <c r="U25" s="31">
        <f t="shared" si="4"/>
        <v>6.5354307116104868</v>
      </c>
      <c r="V25" s="31">
        <f t="shared" si="5"/>
        <v>11.640174672489081</v>
      </c>
      <c r="W25" s="31">
        <f t="shared" si="6"/>
        <v>21.634572864321608</v>
      </c>
      <c r="X25" s="31">
        <f t="shared" si="7"/>
        <v>17.422222222222224</v>
      </c>
      <c r="Y25" s="31">
        <f t="shared" si="8"/>
        <v>17.477707006369425</v>
      </c>
      <c r="Z25" s="31">
        <f t="shared" si="9"/>
        <v>13.319269776876268</v>
      </c>
      <c r="AA25" s="31">
        <f t="shared" si="10"/>
        <v>8.7453416149068328</v>
      </c>
      <c r="AB25" s="31">
        <f t="shared" si="11"/>
        <v>0.32</v>
      </c>
      <c r="AC25" s="27">
        <f t="shared" si="2"/>
        <v>97.094718868795923</v>
      </c>
    </row>
    <row r="26" spans="1:29" x14ac:dyDescent="0.25">
      <c r="A26" s="9">
        <v>23</v>
      </c>
      <c r="B26" s="1" t="s">
        <v>74</v>
      </c>
      <c r="C26" s="11">
        <v>253</v>
      </c>
      <c r="D26" s="1" t="s">
        <v>73</v>
      </c>
      <c r="E26" s="7">
        <v>66</v>
      </c>
      <c r="F26" s="14" t="s">
        <v>65</v>
      </c>
      <c r="G26" s="7" t="s">
        <v>66</v>
      </c>
      <c r="H26" s="7" t="s">
        <v>67</v>
      </c>
      <c r="I26" s="7" t="s">
        <v>67</v>
      </c>
      <c r="J26" s="32">
        <v>2.1286146286146287E-3</v>
      </c>
      <c r="K26" s="6">
        <v>6.0196560196560198E-3</v>
      </c>
      <c r="L26" s="6">
        <v>1.2162162162162163E-2</v>
      </c>
      <c r="M26" s="23">
        <v>2.2526761571987703E-2</v>
      </c>
      <c r="N26" s="6">
        <v>1.7712420697495321E-2</v>
      </c>
      <c r="O26" s="20">
        <v>1.7758283742938471E-2</v>
      </c>
      <c r="P26" s="20">
        <v>1.2940540540540542E-2</v>
      </c>
      <c r="Q26" s="20">
        <v>8.0235565847076636E-3</v>
      </c>
      <c r="R26" s="20">
        <v>3.2248157248157246E-4</v>
      </c>
      <c r="S26" s="27">
        <f t="shared" si="0"/>
        <v>9.7465862891969457E-2</v>
      </c>
      <c r="T26" s="31">
        <f t="shared" si="3"/>
        <v>2.1286146286146286</v>
      </c>
      <c r="U26" s="31">
        <f t="shared" si="4"/>
        <v>6.0196560196560203</v>
      </c>
      <c r="V26" s="31">
        <f t="shared" si="5"/>
        <v>12.162162162162163</v>
      </c>
      <c r="W26" s="31">
        <f t="shared" si="6"/>
        <v>22.526761571987702</v>
      </c>
      <c r="X26" s="31">
        <f t="shared" si="7"/>
        <v>17.712420697495322</v>
      </c>
      <c r="Y26" s="31">
        <f t="shared" si="8"/>
        <v>17.75828374293847</v>
      </c>
      <c r="Z26" s="31">
        <f t="shared" si="9"/>
        <v>12.940540540540541</v>
      </c>
      <c r="AA26" s="31">
        <f t="shared" si="10"/>
        <v>8.0235565847076629</v>
      </c>
      <c r="AB26" s="31">
        <f t="shared" si="11"/>
        <v>0.32248157248157244</v>
      </c>
      <c r="AC26" s="27">
        <f t="shared" si="2"/>
        <v>97.465862891969465</v>
      </c>
    </row>
    <row r="27" spans="1:29" x14ac:dyDescent="0.25">
      <c r="A27" s="9">
        <v>24</v>
      </c>
      <c r="B27" s="10" t="s">
        <v>112</v>
      </c>
      <c r="C27" s="1">
        <v>285</v>
      </c>
      <c r="D27" s="10" t="s">
        <v>64</v>
      </c>
      <c r="E27" s="12">
        <v>31</v>
      </c>
      <c r="F27" s="13" t="s">
        <v>65</v>
      </c>
      <c r="G27" s="17" t="s">
        <v>66</v>
      </c>
      <c r="H27" s="17" t="s">
        <v>67</v>
      </c>
      <c r="I27" s="12" t="s">
        <v>67</v>
      </c>
      <c r="J27" s="31">
        <v>2.8674679864875482E-3</v>
      </c>
      <c r="K27" s="6">
        <v>7.608439475760587E-3</v>
      </c>
      <c r="L27" s="6">
        <v>1.2787018418321038E-2</v>
      </c>
      <c r="M27" s="22">
        <v>2.1871317464058449E-2</v>
      </c>
      <c r="N27" s="6">
        <v>1.731350622120003E-2</v>
      </c>
      <c r="O27" s="20">
        <v>1.6890741392961837E-2</v>
      </c>
      <c r="P27" s="20">
        <v>1.3368350250379343E-2</v>
      </c>
      <c r="Q27" s="20">
        <v>9.1647598278027532E-3</v>
      </c>
      <c r="R27" s="20">
        <v>2.8281876031110065E-4</v>
      </c>
      <c r="S27" s="27">
        <f t="shared" si="0"/>
        <v>9.9286951810795138E-2</v>
      </c>
      <c r="T27" s="31">
        <f t="shared" si="3"/>
        <v>2.8674679864875481</v>
      </c>
      <c r="U27" s="31">
        <f t="shared" si="4"/>
        <v>7.6084394757605871</v>
      </c>
      <c r="V27" s="31">
        <f t="shared" si="5"/>
        <v>12.787018418321038</v>
      </c>
      <c r="W27" s="31">
        <f t="shared" si="6"/>
        <v>21.87131746405845</v>
      </c>
      <c r="X27" s="31">
        <f t="shared" si="7"/>
        <v>17.313506221200029</v>
      </c>
      <c r="Y27" s="31">
        <f t="shared" si="8"/>
        <v>16.890741392961836</v>
      </c>
      <c r="Z27" s="31">
        <f t="shared" si="9"/>
        <v>13.368350250379343</v>
      </c>
      <c r="AA27" s="31">
        <f t="shared" si="10"/>
        <v>9.1647598278027527</v>
      </c>
      <c r="AB27" s="31">
        <f t="shared" si="11"/>
        <v>0.28281876031110065</v>
      </c>
      <c r="AC27" s="27">
        <f t="shared" si="2"/>
        <v>99.286951810795131</v>
      </c>
    </row>
    <row r="28" spans="1:29" x14ac:dyDescent="0.25">
      <c r="A28" s="9">
        <v>25</v>
      </c>
      <c r="B28" s="10" t="s">
        <v>115</v>
      </c>
      <c r="C28" s="11">
        <v>132</v>
      </c>
      <c r="D28" s="10" t="s">
        <v>116</v>
      </c>
      <c r="E28" s="12">
        <v>12</v>
      </c>
      <c r="F28" s="13" t="s">
        <v>75</v>
      </c>
      <c r="G28" s="17" t="s">
        <v>66</v>
      </c>
      <c r="H28" s="17" t="s">
        <v>62</v>
      </c>
      <c r="I28" s="12"/>
      <c r="J28" s="31">
        <v>2.1664560389962088E-3</v>
      </c>
      <c r="K28" s="6">
        <v>7.4311771660192545E-3</v>
      </c>
      <c r="L28" s="6">
        <v>1.3082541529312907E-2</v>
      </c>
      <c r="M28" s="22">
        <v>2.200745893996988E-2</v>
      </c>
      <c r="N28" s="6">
        <v>1.5694513099357391E-2</v>
      </c>
      <c r="O28" s="20">
        <v>1.8657985411912114E-2</v>
      </c>
      <c r="P28" s="20">
        <v>1.3379872018615475E-2</v>
      </c>
      <c r="Q28" s="20">
        <v>8.4228896849453463E-3</v>
      </c>
      <c r="R28" s="20">
        <v>9.4240837696335077E-4</v>
      </c>
      <c r="S28" s="27">
        <f t="shared" si="0"/>
        <v>9.9618846227095714E-2</v>
      </c>
      <c r="T28" s="31">
        <f t="shared" si="3"/>
        <v>2.1664560389962086</v>
      </c>
      <c r="U28" s="31">
        <f t="shared" si="4"/>
        <v>7.4311771660192543</v>
      </c>
      <c r="V28" s="31">
        <f t="shared" si="5"/>
        <v>13.082541529312907</v>
      </c>
      <c r="W28" s="31">
        <f t="shared" si="6"/>
        <v>22.007458939969879</v>
      </c>
      <c r="X28" s="31">
        <f t="shared" si="7"/>
        <v>15.69451309935739</v>
      </c>
      <c r="Y28" s="31">
        <f t="shared" si="8"/>
        <v>18.657985411912115</v>
      </c>
      <c r="Z28" s="31">
        <f t="shared" si="9"/>
        <v>13.379872018615474</v>
      </c>
      <c r="AA28" s="31">
        <f t="shared" si="10"/>
        <v>8.4228896849453463</v>
      </c>
      <c r="AB28" s="31">
        <f t="shared" si="11"/>
        <v>0.94240837696335078</v>
      </c>
      <c r="AC28" s="27">
        <f t="shared" si="2"/>
        <v>99.618846227095716</v>
      </c>
    </row>
    <row r="29" spans="1:29" x14ac:dyDescent="0.25">
      <c r="A29" s="9">
        <v>26</v>
      </c>
      <c r="B29" s="10" t="s">
        <v>80</v>
      </c>
      <c r="C29" s="1">
        <v>218</v>
      </c>
      <c r="D29" s="10" t="s">
        <v>81</v>
      </c>
      <c r="E29" s="12">
        <v>58</v>
      </c>
      <c r="F29" s="13" t="s">
        <v>75</v>
      </c>
      <c r="G29" s="17" t="s">
        <v>66</v>
      </c>
      <c r="H29" s="17" t="s">
        <v>67</v>
      </c>
      <c r="I29" s="12" t="s">
        <v>67</v>
      </c>
      <c r="J29" s="31">
        <v>2.2946539210479729E-3</v>
      </c>
      <c r="K29" s="6">
        <v>6.0680300737816339E-3</v>
      </c>
      <c r="L29" s="6">
        <v>1.2803193966798831E-2</v>
      </c>
      <c r="M29" s="22">
        <v>2.2658877677465036E-2</v>
      </c>
      <c r="N29" s="6">
        <v>1.8156299356511783E-2</v>
      </c>
      <c r="O29" s="20">
        <v>1.7645814843988538E-2</v>
      </c>
      <c r="P29" s="20">
        <v>1.335556527443691E-2</v>
      </c>
      <c r="Q29" s="20">
        <v>8.5501858736059463E-3</v>
      </c>
      <c r="R29" s="20">
        <v>3.9830058417419012E-4</v>
      </c>
      <c r="S29" s="27">
        <f t="shared" si="0"/>
        <v>9.9636267650762875E-2</v>
      </c>
      <c r="T29" s="31">
        <f t="shared" si="3"/>
        <v>2.2946539210479728</v>
      </c>
      <c r="U29" s="31">
        <f t="shared" si="4"/>
        <v>6.0680300737816335</v>
      </c>
      <c r="V29" s="31">
        <f t="shared" si="5"/>
        <v>12.803193966798831</v>
      </c>
      <c r="W29" s="31">
        <f t="shared" si="6"/>
        <v>22.658877677465036</v>
      </c>
      <c r="X29" s="31">
        <f t="shared" si="7"/>
        <v>18.156299356511784</v>
      </c>
      <c r="Y29" s="31">
        <f t="shared" si="8"/>
        <v>17.645814843988539</v>
      </c>
      <c r="Z29" s="31">
        <f t="shared" si="9"/>
        <v>13.355565274436911</v>
      </c>
      <c r="AA29" s="31">
        <f t="shared" si="10"/>
        <v>8.5501858736059457</v>
      </c>
      <c r="AB29" s="31">
        <f t="shared" si="11"/>
        <v>0.39830058417419012</v>
      </c>
      <c r="AC29" s="27">
        <f t="shared" si="2"/>
        <v>99.636267650762861</v>
      </c>
    </row>
    <row r="30" spans="1:29" x14ac:dyDescent="0.25">
      <c r="A30" s="9">
        <v>27</v>
      </c>
      <c r="B30" s="10" t="s">
        <v>86</v>
      </c>
      <c r="C30" s="11">
        <v>275</v>
      </c>
      <c r="D30" s="10" t="s">
        <v>87</v>
      </c>
      <c r="E30" s="12">
        <v>60</v>
      </c>
      <c r="F30" s="13" t="s">
        <v>65</v>
      </c>
      <c r="G30" s="17" t="s">
        <v>66</v>
      </c>
      <c r="H30" s="17" t="s">
        <v>67</v>
      </c>
      <c r="I30" s="12" t="s">
        <v>67</v>
      </c>
      <c r="J30" s="31">
        <v>2.8628547289570759E-3</v>
      </c>
      <c r="K30" s="6">
        <v>8.0302994610695379E-3</v>
      </c>
      <c r="L30" s="6">
        <v>1.4517017979888315E-2</v>
      </c>
      <c r="M30" s="22">
        <v>2.272613212439567E-2</v>
      </c>
      <c r="N30" s="6">
        <v>1.7348178606782342E-2</v>
      </c>
      <c r="O30" s="20">
        <v>1.7067904877844389E-2</v>
      </c>
      <c r="P30" s="20">
        <v>1.2316417995525344E-2</v>
      </c>
      <c r="Q30" s="20">
        <v>7.5769461006993223E-3</v>
      </c>
      <c r="R30" s="20">
        <v>2.8857252789534437E-4</v>
      </c>
      <c r="S30" s="27">
        <f t="shared" si="0"/>
        <v>9.9871469674100252E-2</v>
      </c>
      <c r="T30" s="31">
        <f t="shared" si="3"/>
        <v>2.862854728957076</v>
      </c>
      <c r="U30" s="31">
        <f t="shared" si="4"/>
        <v>8.0302994610695375</v>
      </c>
      <c r="V30" s="31">
        <f t="shared" si="5"/>
        <v>14.517017979888315</v>
      </c>
      <c r="W30" s="31">
        <f t="shared" si="6"/>
        <v>22.726132124395669</v>
      </c>
      <c r="X30" s="31">
        <f t="shared" si="7"/>
        <v>17.348178606782341</v>
      </c>
      <c r="Y30" s="31">
        <f t="shared" si="8"/>
        <v>17.067904877844388</v>
      </c>
      <c r="Z30" s="31">
        <f t="shared" si="9"/>
        <v>12.316417995525343</v>
      </c>
      <c r="AA30" s="31">
        <f t="shared" si="10"/>
        <v>7.5769461006993222</v>
      </c>
      <c r="AB30" s="31">
        <f t="shared" si="11"/>
        <v>0.28857252789534438</v>
      </c>
      <c r="AC30" s="27">
        <f t="shared" si="2"/>
        <v>99.871469674100254</v>
      </c>
    </row>
    <row r="31" spans="1:29" x14ac:dyDescent="0.25">
      <c r="A31" s="9">
        <v>28</v>
      </c>
      <c r="B31" s="10" t="s">
        <v>197</v>
      </c>
      <c r="C31" s="1">
        <v>287</v>
      </c>
      <c r="D31" s="10" t="s">
        <v>64</v>
      </c>
      <c r="E31" s="12">
        <v>30</v>
      </c>
      <c r="F31" s="13" t="s">
        <v>65</v>
      </c>
      <c r="G31" s="17" t="s">
        <v>66</v>
      </c>
      <c r="H31" s="17" t="s">
        <v>67</v>
      </c>
      <c r="I31" s="12" t="s">
        <v>67</v>
      </c>
      <c r="J31" s="31">
        <v>3.096774193548387E-3</v>
      </c>
      <c r="K31" s="6">
        <v>6.9677419354838713E-3</v>
      </c>
      <c r="L31" s="6">
        <v>1.2903225806451613E-2</v>
      </c>
      <c r="M31" s="22">
        <v>2.3225806451612905E-2</v>
      </c>
      <c r="N31" s="6">
        <v>1.8838709677419355E-2</v>
      </c>
      <c r="O31" s="20">
        <v>1.7290322580645161E-2</v>
      </c>
      <c r="P31" s="20">
        <v>1.2903225806451613E-2</v>
      </c>
      <c r="Q31" s="20">
        <v>8.516129032258065E-3</v>
      </c>
      <c r="R31" s="20">
        <v>5.1612903225806454E-4</v>
      </c>
      <c r="S31" s="27">
        <f t="shared" si="0"/>
        <v>0.10116129032258064</v>
      </c>
      <c r="T31" s="31">
        <f t="shared" si="3"/>
        <v>3.096774193548387</v>
      </c>
      <c r="U31" s="31">
        <f t="shared" si="4"/>
        <v>6.967741935483871</v>
      </c>
      <c r="V31" s="31">
        <f t="shared" si="5"/>
        <v>12.903225806451612</v>
      </c>
      <c r="W31" s="31">
        <f t="shared" si="6"/>
        <v>23.225806451612904</v>
      </c>
      <c r="X31" s="31">
        <f t="shared" si="7"/>
        <v>18.838709677419356</v>
      </c>
      <c r="Y31" s="31">
        <f t="shared" si="8"/>
        <v>17.29032258064516</v>
      </c>
      <c r="Z31" s="31">
        <f t="shared" si="9"/>
        <v>12.903225806451612</v>
      </c>
      <c r="AA31" s="31">
        <f t="shared" si="10"/>
        <v>8.5161290322580658</v>
      </c>
      <c r="AB31" s="31">
        <f t="shared" si="11"/>
        <v>0.5161290322580645</v>
      </c>
      <c r="AC31" s="27">
        <f t="shared" si="2"/>
        <v>101.16129032258064</v>
      </c>
    </row>
    <row r="32" spans="1:29" x14ac:dyDescent="0.25">
      <c r="A32" s="9">
        <v>29</v>
      </c>
      <c r="B32" s="10" t="s">
        <v>102</v>
      </c>
      <c r="C32" s="11">
        <v>273</v>
      </c>
      <c r="D32" s="10" t="s">
        <v>103</v>
      </c>
      <c r="E32" s="12">
        <v>66</v>
      </c>
      <c r="F32" s="13" t="s">
        <v>65</v>
      </c>
      <c r="G32" s="17" t="s">
        <v>66</v>
      </c>
      <c r="H32" s="17" t="s">
        <v>67</v>
      </c>
      <c r="I32" s="12" t="s">
        <v>67</v>
      </c>
      <c r="J32" s="31">
        <v>3.1832405179048552E-3</v>
      </c>
      <c r="K32" s="6">
        <v>8.2101220822743872E-3</v>
      </c>
      <c r="L32" s="6">
        <v>1.3208491746051019E-2</v>
      </c>
      <c r="M32" s="22">
        <v>2.1981459981264669E-2</v>
      </c>
      <c r="N32" s="6">
        <v>1.7780332230045229E-2</v>
      </c>
      <c r="O32" s="20">
        <v>1.7378107048028946E-2</v>
      </c>
      <c r="P32" s="20">
        <v>1.4044496205714074E-2</v>
      </c>
      <c r="Q32" s="20">
        <v>9.1823932264323317E-3</v>
      </c>
      <c r="R32" s="20">
        <v>2.80758672323434E-4</v>
      </c>
      <c r="S32" s="27">
        <f t="shared" si="0"/>
        <v>0.10206616119213409</v>
      </c>
      <c r="T32" s="31">
        <f t="shared" si="3"/>
        <v>3.1832405179048551</v>
      </c>
      <c r="U32" s="31">
        <f t="shared" si="4"/>
        <v>8.2101220822743866</v>
      </c>
      <c r="V32" s="31">
        <f t="shared" si="5"/>
        <v>13.208491746051019</v>
      </c>
      <c r="W32" s="31">
        <f t="shared" si="6"/>
        <v>21.981459981264667</v>
      </c>
      <c r="X32" s="31">
        <f t="shared" si="7"/>
        <v>17.780332230045229</v>
      </c>
      <c r="Y32" s="31">
        <f t="shared" si="8"/>
        <v>17.378107048028944</v>
      </c>
      <c r="Z32" s="31">
        <f t="shared" si="9"/>
        <v>14.044496205714074</v>
      </c>
      <c r="AA32" s="31">
        <f t="shared" si="10"/>
        <v>9.1823932264323318</v>
      </c>
      <c r="AB32" s="31">
        <f t="shared" si="11"/>
        <v>0.28075867232343399</v>
      </c>
      <c r="AC32" s="27">
        <f t="shared" si="2"/>
        <v>102.06616119213408</v>
      </c>
    </row>
    <row r="33" spans="1:29" x14ac:dyDescent="0.25">
      <c r="A33" s="9">
        <v>30</v>
      </c>
      <c r="B33" s="10" t="s">
        <v>213</v>
      </c>
      <c r="C33" s="1">
        <v>202</v>
      </c>
      <c r="D33" s="10" t="s">
        <v>64</v>
      </c>
      <c r="E33" s="12">
        <v>60</v>
      </c>
      <c r="F33" s="13" t="s">
        <v>75</v>
      </c>
      <c r="G33" s="17"/>
      <c r="H33" s="17" t="s">
        <v>62</v>
      </c>
      <c r="I33" s="12" t="s">
        <v>67</v>
      </c>
      <c r="J33" s="31">
        <v>1.2562814070351759E-3</v>
      </c>
      <c r="K33" s="6">
        <v>4.0201005025125632E-3</v>
      </c>
      <c r="L33" s="6">
        <v>1.2562814070351759E-2</v>
      </c>
      <c r="M33" s="21">
        <v>2.6507537688442211E-2</v>
      </c>
      <c r="N33" s="6">
        <v>1.9974874371859297E-2</v>
      </c>
      <c r="O33" s="20">
        <v>1.9974874371859297E-2</v>
      </c>
      <c r="P33" s="20">
        <v>1.2814070351758794E-2</v>
      </c>
      <c r="Q33" s="20">
        <v>7.0351758793969852E-3</v>
      </c>
      <c r="R33" s="20">
        <v>1.256281407035176E-4</v>
      </c>
      <c r="S33" s="27">
        <f t="shared" si="0"/>
        <v>0.10301507537688444</v>
      </c>
      <c r="T33" s="31">
        <f t="shared" si="3"/>
        <v>1.256281407035176</v>
      </c>
      <c r="U33" s="31">
        <f t="shared" si="4"/>
        <v>4.0201005025125633</v>
      </c>
      <c r="V33" s="31">
        <f t="shared" si="5"/>
        <v>12.562814070351759</v>
      </c>
      <c r="W33" s="31">
        <f t="shared" si="6"/>
        <v>26.507537688442209</v>
      </c>
      <c r="X33" s="31">
        <f t="shared" si="7"/>
        <v>19.974874371859297</v>
      </c>
      <c r="Y33" s="31">
        <f t="shared" si="8"/>
        <v>19.974874371859297</v>
      </c>
      <c r="Z33" s="31">
        <f t="shared" si="9"/>
        <v>12.814070351758794</v>
      </c>
      <c r="AA33" s="31">
        <f t="shared" si="10"/>
        <v>7.0351758793969852</v>
      </c>
      <c r="AB33" s="31">
        <f t="shared" si="11"/>
        <v>0.1256281407035176</v>
      </c>
      <c r="AC33" s="27">
        <f t="shared" si="2"/>
        <v>103.01507537688443</v>
      </c>
    </row>
    <row r="34" spans="1:29" x14ac:dyDescent="0.25">
      <c r="A34" s="9">
        <v>31</v>
      </c>
      <c r="B34" s="10" t="s">
        <v>145</v>
      </c>
      <c r="C34" s="11">
        <v>159</v>
      </c>
      <c r="D34" s="10" t="s">
        <v>64</v>
      </c>
      <c r="E34" s="12">
        <v>36</v>
      </c>
      <c r="F34" s="13" t="s">
        <v>75</v>
      </c>
      <c r="G34" s="17" t="s">
        <v>66</v>
      </c>
      <c r="H34" s="17" t="s">
        <v>62</v>
      </c>
      <c r="I34" s="12" t="s">
        <v>67</v>
      </c>
      <c r="J34" s="31">
        <v>2.8414472437961733E-3</v>
      </c>
      <c r="K34" s="6">
        <v>6.5488593618921332E-3</v>
      </c>
      <c r="L34" s="6">
        <v>1.3056085797135238E-2</v>
      </c>
      <c r="M34" s="22">
        <v>2.3159148107054908E-2</v>
      </c>
      <c r="N34" s="6">
        <v>1.8657998715900539E-2</v>
      </c>
      <c r="O34" s="20">
        <v>1.8467244643850324E-2</v>
      </c>
      <c r="P34" s="20">
        <v>1.3414437358366131E-2</v>
      </c>
      <c r="Q34" s="20">
        <v>8.8923768029659303E-3</v>
      </c>
      <c r="R34" s="20">
        <v>1.0418639893919302E-3</v>
      </c>
      <c r="S34" s="27">
        <f t="shared" si="0"/>
        <v>0.10323801477655714</v>
      </c>
      <c r="T34" s="31">
        <f t="shared" si="3"/>
        <v>2.8414472437961735</v>
      </c>
      <c r="U34" s="31">
        <f t="shared" si="4"/>
        <v>6.5488593618921334</v>
      </c>
      <c r="V34" s="31">
        <f t="shared" si="5"/>
        <v>13.056085797135239</v>
      </c>
      <c r="W34" s="31">
        <f t="shared" si="6"/>
        <v>23.159148107054907</v>
      </c>
      <c r="X34" s="31">
        <f t="shared" si="7"/>
        <v>18.65799871590054</v>
      </c>
      <c r="Y34" s="31">
        <f t="shared" si="8"/>
        <v>18.467244643850325</v>
      </c>
      <c r="Z34" s="31">
        <f t="shared" si="9"/>
        <v>13.414437358366131</v>
      </c>
      <c r="AA34" s="31">
        <f t="shared" si="10"/>
        <v>8.8923768029659307</v>
      </c>
      <c r="AB34" s="31">
        <f t="shared" si="11"/>
        <v>1.0418639893919301</v>
      </c>
      <c r="AC34" s="27">
        <f t="shared" si="2"/>
        <v>103.23801477655714</v>
      </c>
    </row>
    <row r="35" spans="1:29" x14ac:dyDescent="0.25">
      <c r="A35" s="9">
        <v>32</v>
      </c>
      <c r="B35" s="10" t="s">
        <v>98</v>
      </c>
      <c r="C35" s="1" t="s">
        <v>19</v>
      </c>
      <c r="D35" s="10" t="s">
        <v>99</v>
      </c>
      <c r="E35" s="12">
        <v>60</v>
      </c>
      <c r="F35" s="13" t="s">
        <v>75</v>
      </c>
      <c r="G35" s="17" t="s">
        <v>66</v>
      </c>
      <c r="H35" s="17" t="s">
        <v>67</v>
      </c>
      <c r="I35" s="12" t="s">
        <v>67</v>
      </c>
      <c r="J35" s="31">
        <v>2.1859582542694497E-3</v>
      </c>
      <c r="K35" s="6">
        <v>5.8004032258064516E-3</v>
      </c>
      <c r="L35" s="6">
        <v>1.2656759695541862E-2</v>
      </c>
      <c r="M35" s="22">
        <v>2.4137704487221603E-2</v>
      </c>
      <c r="N35" s="6">
        <v>1.8742181728638264E-2</v>
      </c>
      <c r="O35" s="20">
        <v>1.9131360159627533E-2</v>
      </c>
      <c r="P35" s="20">
        <v>1.3936392548841435E-2</v>
      </c>
      <c r="Q35" s="20">
        <v>8.784173944038496E-3</v>
      </c>
      <c r="R35" s="20">
        <v>3.0107526881720432E-4</v>
      </c>
      <c r="S35" s="27">
        <f t="shared" si="0"/>
        <v>0.10349005105853284</v>
      </c>
      <c r="T35" s="31">
        <f t="shared" si="3"/>
        <v>2.1859582542694498</v>
      </c>
      <c r="U35" s="31">
        <f t="shared" si="4"/>
        <v>5.800403225806452</v>
      </c>
      <c r="V35" s="31">
        <f t="shared" si="5"/>
        <v>12.656759695541862</v>
      </c>
      <c r="W35" s="31">
        <f t="shared" si="6"/>
        <v>24.137704487221601</v>
      </c>
      <c r="X35" s="31">
        <f t="shared" si="7"/>
        <v>18.742181728638265</v>
      </c>
      <c r="Y35" s="31">
        <f t="shared" si="8"/>
        <v>19.131360159627533</v>
      </c>
      <c r="Z35" s="31">
        <f t="shared" si="9"/>
        <v>13.936392548841434</v>
      </c>
      <c r="AA35" s="31">
        <f t="shared" si="10"/>
        <v>8.7841739440384963</v>
      </c>
      <c r="AB35" s="31">
        <f t="shared" si="11"/>
        <v>0.30107526881720431</v>
      </c>
      <c r="AC35" s="27">
        <f t="shared" si="2"/>
        <v>103.49005105853286</v>
      </c>
    </row>
    <row r="36" spans="1:29" x14ac:dyDescent="0.25">
      <c r="A36" s="9">
        <v>33</v>
      </c>
      <c r="B36" s="10" t="s">
        <v>83</v>
      </c>
      <c r="C36" s="11">
        <v>277</v>
      </c>
      <c r="D36" s="10" t="s">
        <v>84</v>
      </c>
      <c r="E36" s="12">
        <v>30</v>
      </c>
      <c r="F36" s="13" t="s">
        <v>65</v>
      </c>
      <c r="G36" s="17" t="s">
        <v>66</v>
      </c>
      <c r="H36" s="17" t="s">
        <v>67</v>
      </c>
      <c r="I36" s="12" t="s">
        <v>67</v>
      </c>
      <c r="J36" s="31">
        <v>2.5381552753815533E-3</v>
      </c>
      <c r="K36" s="6">
        <v>7.1610705596107053E-3</v>
      </c>
      <c r="L36" s="6">
        <v>1.3069794144181086E-2</v>
      </c>
      <c r="M36" s="22">
        <v>2.3196687065300203E-2</v>
      </c>
      <c r="N36" s="6">
        <v>1.8285225375944875E-2</v>
      </c>
      <c r="O36" s="20">
        <v>1.8066184765476064E-2</v>
      </c>
      <c r="P36" s="20">
        <v>1.424994836610197E-2</v>
      </c>
      <c r="Q36" s="20">
        <v>9.3032656265789812E-3</v>
      </c>
      <c r="R36" s="20">
        <v>3.5560546509451617E-4</v>
      </c>
      <c r="S36" s="27">
        <f t="shared" ref="S36:S67" si="12">SUM(K36:R36)</f>
        <v>0.10368778136828839</v>
      </c>
      <c r="T36" s="31">
        <f t="shared" si="3"/>
        <v>2.5381552753815533</v>
      </c>
      <c r="U36" s="31">
        <f t="shared" si="4"/>
        <v>7.1610705596107049</v>
      </c>
      <c r="V36" s="31">
        <f t="shared" si="5"/>
        <v>13.069794144181087</v>
      </c>
      <c r="W36" s="31">
        <f t="shared" si="6"/>
        <v>23.196687065300203</v>
      </c>
      <c r="X36" s="31">
        <f t="shared" si="7"/>
        <v>18.285225375944876</v>
      </c>
      <c r="Y36" s="31">
        <f t="shared" si="8"/>
        <v>18.066184765476063</v>
      </c>
      <c r="Z36" s="31">
        <f t="shared" si="9"/>
        <v>14.24994836610197</v>
      </c>
      <c r="AA36" s="31">
        <f t="shared" si="10"/>
        <v>9.3032656265789804</v>
      </c>
      <c r="AB36" s="31">
        <f t="shared" si="11"/>
        <v>0.35560546509451618</v>
      </c>
      <c r="AC36" s="27">
        <f t="shared" si="2"/>
        <v>103.6877813682884</v>
      </c>
    </row>
    <row r="37" spans="1:29" x14ac:dyDescent="0.25">
      <c r="A37" s="9">
        <v>34</v>
      </c>
      <c r="B37" s="10" t="s">
        <v>290</v>
      </c>
      <c r="C37" s="10" t="s">
        <v>291</v>
      </c>
      <c r="D37" s="10" t="s">
        <v>292</v>
      </c>
      <c r="E37" s="17">
        <v>31</v>
      </c>
      <c r="F37" s="13" t="s">
        <v>75</v>
      </c>
      <c r="G37" s="17" t="s">
        <v>66</v>
      </c>
      <c r="H37" s="17" t="s">
        <v>67</v>
      </c>
      <c r="I37" s="12" t="s">
        <v>67</v>
      </c>
      <c r="J37" s="31">
        <v>3.3905967450271247E-3</v>
      </c>
      <c r="K37" s="20">
        <v>8.8155515370705248E-3</v>
      </c>
      <c r="L37" s="20">
        <v>1.3788426763110307E-2</v>
      </c>
      <c r="M37" s="26">
        <v>2.2830018083182642E-2</v>
      </c>
      <c r="N37" s="27">
        <v>1.8761301989150089E-2</v>
      </c>
      <c r="O37" s="20">
        <v>1.8083182640144666E-2</v>
      </c>
      <c r="P37" s="20">
        <v>1.3788426763110307E-2</v>
      </c>
      <c r="Q37" s="20">
        <v>8.1374321880651E-3</v>
      </c>
      <c r="R37" s="20">
        <v>6.7811934900542496E-4</v>
      </c>
      <c r="S37" s="27">
        <f t="shared" si="12"/>
        <v>0.10488245931283906</v>
      </c>
      <c r="T37" s="31">
        <f t="shared" si="3"/>
        <v>3.3905967450271248</v>
      </c>
      <c r="U37" s="31">
        <f t="shared" si="4"/>
        <v>8.8155515370705242</v>
      </c>
      <c r="V37" s="31">
        <f t="shared" si="5"/>
        <v>13.788426763110307</v>
      </c>
      <c r="W37" s="31">
        <f t="shared" si="6"/>
        <v>22.83001808318264</v>
      </c>
      <c r="X37" s="31">
        <f t="shared" si="7"/>
        <v>18.761301989150088</v>
      </c>
      <c r="Y37" s="31">
        <f t="shared" si="8"/>
        <v>18.083182640144667</v>
      </c>
      <c r="Z37" s="31">
        <f t="shared" si="9"/>
        <v>13.788426763110307</v>
      </c>
      <c r="AA37" s="31">
        <f t="shared" si="10"/>
        <v>8.1374321880650999</v>
      </c>
      <c r="AB37" s="31">
        <f t="shared" si="11"/>
        <v>0.67811934900542492</v>
      </c>
      <c r="AC37" s="27">
        <f t="shared" si="2"/>
        <v>104.88245931283907</v>
      </c>
    </row>
    <row r="38" spans="1:29" x14ac:dyDescent="0.25">
      <c r="A38" s="9">
        <v>35</v>
      </c>
      <c r="B38" s="10" t="s">
        <v>279</v>
      </c>
      <c r="C38" s="1">
        <v>207</v>
      </c>
      <c r="D38" s="10" t="s">
        <v>220</v>
      </c>
      <c r="E38" s="12">
        <v>55</v>
      </c>
      <c r="F38" s="13" t="s">
        <v>75</v>
      </c>
      <c r="G38" s="17" t="s">
        <v>66</v>
      </c>
      <c r="H38" s="17" t="s">
        <v>67</v>
      </c>
      <c r="I38" s="12" t="s">
        <v>67</v>
      </c>
      <c r="J38" s="31">
        <v>2.7325959661678597E-3</v>
      </c>
      <c r="K38" s="6">
        <v>6.986502949614214E-3</v>
      </c>
      <c r="L38" s="6">
        <v>1.3295181442778803E-2</v>
      </c>
      <c r="M38" s="22">
        <v>2.4471803972457563E-2</v>
      </c>
      <c r="N38" s="6">
        <v>1.9863250822226071E-2</v>
      </c>
      <c r="O38" s="20">
        <v>1.8478778368862182E-2</v>
      </c>
      <c r="P38" s="20">
        <v>1.3408035439309978E-2</v>
      </c>
      <c r="Q38" s="20">
        <v>8.8994348552693687E-3</v>
      </c>
      <c r="R38" s="20">
        <v>3.9037085230969419E-4</v>
      </c>
      <c r="S38" s="27">
        <f t="shared" si="12"/>
        <v>0.10579335870282786</v>
      </c>
      <c r="T38" s="31">
        <f t="shared" si="3"/>
        <v>2.7325959661678598</v>
      </c>
      <c r="U38" s="31">
        <f t="shared" si="4"/>
        <v>6.9865029496142137</v>
      </c>
      <c r="V38" s="31">
        <f t="shared" si="5"/>
        <v>13.295181442778803</v>
      </c>
      <c r="W38" s="31">
        <f t="shared" si="6"/>
        <v>24.471803972457561</v>
      </c>
      <c r="X38" s="31">
        <f t="shared" si="7"/>
        <v>19.863250822226071</v>
      </c>
      <c r="Y38" s="31">
        <f t="shared" si="8"/>
        <v>18.47877836886218</v>
      </c>
      <c r="Z38" s="31">
        <f t="shared" si="9"/>
        <v>13.408035439309979</v>
      </c>
      <c r="AA38" s="31">
        <f t="shared" si="10"/>
        <v>8.8994348552693694</v>
      </c>
      <c r="AB38" s="31">
        <f t="shared" si="11"/>
        <v>0.39037085230969421</v>
      </c>
      <c r="AC38" s="27">
        <f t="shared" si="2"/>
        <v>105.7933587028279</v>
      </c>
    </row>
    <row r="39" spans="1:29" x14ac:dyDescent="0.25">
      <c r="A39" s="9">
        <v>36</v>
      </c>
      <c r="B39" s="10" t="s">
        <v>104</v>
      </c>
      <c r="C39" s="1">
        <v>211</v>
      </c>
      <c r="D39" s="10" t="s">
        <v>105</v>
      </c>
      <c r="E39" s="12">
        <v>60</v>
      </c>
      <c r="F39" s="13" t="s">
        <v>75</v>
      </c>
      <c r="G39" s="17" t="s">
        <v>66</v>
      </c>
      <c r="H39" s="17" t="s">
        <v>67</v>
      </c>
      <c r="I39" s="12" t="s">
        <v>67</v>
      </c>
      <c r="J39" s="31">
        <v>2.5958254269449715E-3</v>
      </c>
      <c r="K39" s="6">
        <v>5.9385080645161289E-3</v>
      </c>
      <c r="L39" s="6">
        <v>1.3078651685393258E-2</v>
      </c>
      <c r="M39" s="22">
        <v>2.5149464555548257E-2</v>
      </c>
      <c r="N39" s="6">
        <v>1.9441516867766562E-2</v>
      </c>
      <c r="O39" s="20">
        <v>1.8850016627868303E-2</v>
      </c>
      <c r="P39" s="20">
        <v>1.4078600636074511E-2</v>
      </c>
      <c r="Q39" s="20">
        <v>9.0721796471217239E-3</v>
      </c>
      <c r="R39" s="20">
        <v>3.0107526881720432E-4</v>
      </c>
      <c r="S39" s="27">
        <f t="shared" si="12"/>
        <v>0.10591001335310593</v>
      </c>
      <c r="T39" s="31">
        <f t="shared" si="3"/>
        <v>2.5958254269449714</v>
      </c>
      <c r="U39" s="31">
        <f t="shared" si="4"/>
        <v>5.938508064516129</v>
      </c>
      <c r="V39" s="31">
        <f t="shared" si="5"/>
        <v>13.078651685393258</v>
      </c>
      <c r="W39" s="31">
        <f t="shared" si="6"/>
        <v>25.149464555548256</v>
      </c>
      <c r="X39" s="31">
        <f t="shared" si="7"/>
        <v>19.441516867766563</v>
      </c>
      <c r="Y39" s="31">
        <f t="shared" si="8"/>
        <v>18.850016627868303</v>
      </c>
      <c r="Z39" s="31">
        <f t="shared" si="9"/>
        <v>14.07860063607451</v>
      </c>
      <c r="AA39" s="31">
        <f t="shared" si="10"/>
        <v>9.0721796471217235</v>
      </c>
      <c r="AB39" s="31">
        <f t="shared" si="11"/>
        <v>0.30107526881720431</v>
      </c>
      <c r="AC39" s="27">
        <f t="shared" si="2"/>
        <v>105.91001335310595</v>
      </c>
    </row>
    <row r="40" spans="1:29" x14ac:dyDescent="0.25">
      <c r="A40" s="9">
        <v>37</v>
      </c>
      <c r="B40" s="10" t="s">
        <v>78</v>
      </c>
      <c r="C40" s="11" t="s">
        <v>30</v>
      </c>
      <c r="D40" s="10" t="s">
        <v>79</v>
      </c>
      <c r="E40" s="12">
        <v>60</v>
      </c>
      <c r="F40" s="13" t="s">
        <v>75</v>
      </c>
      <c r="G40" s="17" t="s">
        <v>66</v>
      </c>
      <c r="H40" s="17" t="s">
        <v>67</v>
      </c>
      <c r="I40" s="12" t="s">
        <v>67</v>
      </c>
      <c r="J40" s="31">
        <v>2.6243567753001713E-3</v>
      </c>
      <c r="K40" s="6">
        <v>7.0987098709870983E-3</v>
      </c>
      <c r="L40" s="6">
        <v>1.3528900676788001E-2</v>
      </c>
      <c r="M40" s="22">
        <v>2.4412483039348711E-2</v>
      </c>
      <c r="N40" s="6">
        <v>1.9484642341785197E-2</v>
      </c>
      <c r="O40" s="20">
        <v>1.9093210586881473E-2</v>
      </c>
      <c r="P40" s="20">
        <v>1.4264069264069264E-2</v>
      </c>
      <c r="Q40" s="20">
        <v>9.1167471272183328E-3</v>
      </c>
      <c r="R40" s="20">
        <v>3.996003996003996E-4</v>
      </c>
      <c r="S40" s="27">
        <f t="shared" si="12"/>
        <v>0.10739836330667847</v>
      </c>
      <c r="T40" s="31">
        <f t="shared" si="3"/>
        <v>2.6243567753001713</v>
      </c>
      <c r="U40" s="31">
        <f t="shared" si="4"/>
        <v>7.0987098709870979</v>
      </c>
      <c r="V40" s="31">
        <f t="shared" si="5"/>
        <v>13.528900676788</v>
      </c>
      <c r="W40" s="31">
        <f t="shared" si="6"/>
        <v>24.412483039348711</v>
      </c>
      <c r="X40" s="31">
        <f t="shared" si="7"/>
        <v>19.484642341785197</v>
      </c>
      <c r="Y40" s="31">
        <f t="shared" si="8"/>
        <v>19.093210586881472</v>
      </c>
      <c r="Z40" s="31">
        <f t="shared" si="9"/>
        <v>14.264069264069263</v>
      </c>
      <c r="AA40" s="31">
        <f t="shared" si="10"/>
        <v>9.116747127218332</v>
      </c>
      <c r="AB40" s="31">
        <f t="shared" si="11"/>
        <v>0.39960039960039961</v>
      </c>
      <c r="AC40" s="27">
        <f t="shared" si="2"/>
        <v>107.39836330667846</v>
      </c>
    </row>
    <row r="41" spans="1:29" x14ac:dyDescent="0.25">
      <c r="A41" s="9">
        <v>38</v>
      </c>
      <c r="B41" s="10" t="s">
        <v>90</v>
      </c>
      <c r="C41" s="1">
        <v>220</v>
      </c>
      <c r="D41" s="10" t="s">
        <v>91</v>
      </c>
      <c r="E41" s="12">
        <v>90</v>
      </c>
      <c r="F41" s="13" t="s">
        <v>75</v>
      </c>
      <c r="G41" s="17" t="s">
        <v>66</v>
      </c>
      <c r="H41" s="17" t="s">
        <v>67</v>
      </c>
      <c r="I41" s="12" t="s">
        <v>67</v>
      </c>
      <c r="J41" s="31">
        <v>2.6893648491054414E-3</v>
      </c>
      <c r="K41" s="6">
        <v>7.7093533535016242E-3</v>
      </c>
      <c r="L41" s="6">
        <v>1.3131111455382802E-2</v>
      </c>
      <c r="M41" s="22">
        <v>2.3751958900009074E-2</v>
      </c>
      <c r="N41" s="6">
        <v>1.9708254881904509E-2</v>
      </c>
      <c r="O41" s="20">
        <v>1.9280149465685369E-2</v>
      </c>
      <c r="P41" s="20">
        <v>1.506552958242773E-2</v>
      </c>
      <c r="Q41" s="20">
        <v>1.0205648946155815E-2</v>
      </c>
      <c r="R41" s="20">
        <v>4.2665756463862106E-4</v>
      </c>
      <c r="S41" s="27">
        <f t="shared" si="12"/>
        <v>0.10927866414970556</v>
      </c>
      <c r="T41" s="31">
        <f t="shared" si="3"/>
        <v>2.6893648491054414</v>
      </c>
      <c r="U41" s="31">
        <f t="shared" si="4"/>
        <v>7.7093533535016245</v>
      </c>
      <c r="V41" s="31">
        <f t="shared" si="5"/>
        <v>13.131111455382802</v>
      </c>
      <c r="W41" s="31">
        <f t="shared" si="6"/>
        <v>23.751958900009075</v>
      </c>
      <c r="X41" s="31">
        <f t="shared" si="7"/>
        <v>19.708254881904509</v>
      </c>
      <c r="Y41" s="31">
        <f t="shared" si="8"/>
        <v>19.280149465685369</v>
      </c>
      <c r="Z41" s="31">
        <f t="shared" si="9"/>
        <v>15.065529582427731</v>
      </c>
      <c r="AA41" s="31">
        <f t="shared" si="10"/>
        <v>10.205648946155815</v>
      </c>
      <c r="AB41" s="31">
        <f t="shared" si="11"/>
        <v>0.42665756463862103</v>
      </c>
      <c r="AC41" s="27">
        <f t="shared" si="2"/>
        <v>109.27866414970555</v>
      </c>
    </row>
    <row r="42" spans="1:29" x14ac:dyDescent="0.25">
      <c r="A42" s="9">
        <v>39</v>
      </c>
      <c r="B42" s="10" t="s">
        <v>96</v>
      </c>
      <c r="C42" s="1">
        <v>214</v>
      </c>
      <c r="D42" s="10" t="s">
        <v>97</v>
      </c>
      <c r="E42" s="12">
        <v>60</v>
      </c>
      <c r="F42" s="13" t="s">
        <v>75</v>
      </c>
      <c r="G42" s="17" t="s">
        <v>66</v>
      </c>
      <c r="H42" s="17" t="s">
        <v>67</v>
      </c>
      <c r="I42" s="12" t="s">
        <v>67</v>
      </c>
      <c r="J42" s="31">
        <v>2.6210153482880754E-3</v>
      </c>
      <c r="K42" s="6">
        <v>6.8641470888661906E-3</v>
      </c>
      <c r="L42" s="6">
        <v>1.3605851979345955E-2</v>
      </c>
      <c r="M42" s="22">
        <v>2.4910287081339716E-2</v>
      </c>
      <c r="N42" s="6">
        <v>2.0154119739181978E-2</v>
      </c>
      <c r="O42" s="20">
        <v>1.9605457833305938E-2</v>
      </c>
      <c r="P42" s="20">
        <v>1.4427192918813031E-2</v>
      </c>
      <c r="Q42" s="30">
        <v>9.3122529644268787E-3</v>
      </c>
      <c r="R42" s="40">
        <v>4.5454545454545455E-4</v>
      </c>
      <c r="S42" s="27">
        <f t="shared" si="12"/>
        <v>0.10933385505982514</v>
      </c>
      <c r="T42" s="31">
        <f t="shared" si="3"/>
        <v>2.6210153482880756</v>
      </c>
      <c r="U42" s="31">
        <f t="shared" si="4"/>
        <v>6.8641470888661908</v>
      </c>
      <c r="V42" s="31">
        <f t="shared" si="5"/>
        <v>13.605851979345955</v>
      </c>
      <c r="W42" s="31">
        <f t="shared" si="6"/>
        <v>24.910287081339717</v>
      </c>
      <c r="X42" s="31">
        <f t="shared" si="7"/>
        <v>20.154119739181979</v>
      </c>
      <c r="Y42" s="31">
        <f t="shared" si="8"/>
        <v>19.605457833305937</v>
      </c>
      <c r="Z42" s="31">
        <f t="shared" si="9"/>
        <v>14.427192918813031</v>
      </c>
      <c r="AA42" s="31">
        <f t="shared" si="10"/>
        <v>9.3122529644268788</v>
      </c>
      <c r="AB42" s="31">
        <f t="shared" si="11"/>
        <v>0.45454545454545453</v>
      </c>
      <c r="AC42" s="27">
        <f t="shared" si="2"/>
        <v>109.33385505982514</v>
      </c>
    </row>
    <row r="43" spans="1:29" x14ac:dyDescent="0.25">
      <c r="A43" s="9">
        <v>40</v>
      </c>
      <c r="B43" s="10" t="s">
        <v>151</v>
      </c>
      <c r="C43" s="11">
        <v>267</v>
      </c>
      <c r="D43" s="10" t="s">
        <v>64</v>
      </c>
      <c r="E43" s="12">
        <v>60</v>
      </c>
      <c r="F43" s="13" t="s">
        <v>65</v>
      </c>
      <c r="G43" s="17" t="s">
        <v>66</v>
      </c>
      <c r="H43" s="17" t="s">
        <v>67</v>
      </c>
      <c r="I43" s="12" t="s">
        <v>67</v>
      </c>
      <c r="J43" s="31">
        <v>2.9926802409690587E-3</v>
      </c>
      <c r="K43" s="6">
        <v>7.6352310909753168E-3</v>
      </c>
      <c r="L43" s="6">
        <v>1.4089615054249022E-2</v>
      </c>
      <c r="M43" s="22">
        <v>2.5238867762231637E-2</v>
      </c>
      <c r="N43" s="6">
        <v>1.9934570531234316E-2</v>
      </c>
      <c r="O43" s="20">
        <v>1.9253169585445831E-2</v>
      </c>
      <c r="P43" s="20">
        <v>1.4244794095311689E-2</v>
      </c>
      <c r="Q43" s="20">
        <v>8.8304010880616221E-3</v>
      </c>
      <c r="R43" s="20">
        <v>3.5781375793899278E-4</v>
      </c>
      <c r="S43" s="27">
        <f t="shared" si="12"/>
        <v>0.10958446296544842</v>
      </c>
      <c r="T43" s="31">
        <f t="shared" si="3"/>
        <v>2.9926802409690585</v>
      </c>
      <c r="U43" s="31">
        <f t="shared" si="4"/>
        <v>7.6352310909753172</v>
      </c>
      <c r="V43" s="31">
        <f t="shared" si="5"/>
        <v>14.089615054249021</v>
      </c>
      <c r="W43" s="31">
        <f t="shared" si="6"/>
        <v>25.238867762231639</v>
      </c>
      <c r="X43" s="31">
        <f t="shared" si="7"/>
        <v>19.934570531234314</v>
      </c>
      <c r="Y43" s="31">
        <f t="shared" si="8"/>
        <v>19.253169585445832</v>
      </c>
      <c r="Z43" s="31">
        <f t="shared" si="9"/>
        <v>14.24479409531169</v>
      </c>
      <c r="AA43" s="31">
        <f t="shared" si="10"/>
        <v>8.8304010880616222</v>
      </c>
      <c r="AB43" s="31">
        <f t="shared" si="11"/>
        <v>0.35781375793899278</v>
      </c>
      <c r="AC43" s="27">
        <f t="shared" si="2"/>
        <v>109.58446296544844</v>
      </c>
    </row>
    <row r="44" spans="1:29" x14ac:dyDescent="0.25">
      <c r="A44" s="9">
        <v>41</v>
      </c>
      <c r="B44" s="10" t="s">
        <v>108</v>
      </c>
      <c r="C44" s="11">
        <v>282</v>
      </c>
      <c r="D44" s="10" t="s">
        <v>109</v>
      </c>
      <c r="E44" s="12">
        <v>20</v>
      </c>
      <c r="F44" s="13" t="s">
        <v>65</v>
      </c>
      <c r="G44" s="17" t="s">
        <v>66</v>
      </c>
      <c r="H44" s="17" t="s">
        <v>67</v>
      </c>
      <c r="I44" s="12" t="s">
        <v>67</v>
      </c>
      <c r="J44" s="31">
        <v>2.6402981983847588E-3</v>
      </c>
      <c r="K44" s="6">
        <v>7.7357630979498857E-3</v>
      </c>
      <c r="L44" s="6">
        <v>1.4202715203457441E-2</v>
      </c>
      <c r="M44" s="22">
        <v>2.5613275613275612E-2</v>
      </c>
      <c r="N44" s="6">
        <v>1.9780321951304237E-2</v>
      </c>
      <c r="O44" s="20">
        <v>1.9474426015949009E-2</v>
      </c>
      <c r="P44" s="20">
        <v>1.4660514101649376E-2</v>
      </c>
      <c r="Q44" s="20">
        <v>9.8809688423026898E-3</v>
      </c>
      <c r="R44" s="20">
        <v>4.75606398157651E-4</v>
      </c>
      <c r="S44" s="27">
        <f t="shared" si="12"/>
        <v>0.11182359122404591</v>
      </c>
      <c r="T44" s="31">
        <f t="shared" si="3"/>
        <v>2.6402981983847589</v>
      </c>
      <c r="U44" s="31">
        <f t="shared" si="4"/>
        <v>7.7357630979498859</v>
      </c>
      <c r="V44" s="31">
        <f t="shared" si="5"/>
        <v>14.202715203457441</v>
      </c>
      <c r="W44" s="31">
        <f t="shared" si="6"/>
        <v>25.613275613275611</v>
      </c>
      <c r="X44" s="31">
        <f t="shared" si="7"/>
        <v>19.780321951304238</v>
      </c>
      <c r="Y44" s="31">
        <f t="shared" si="8"/>
        <v>19.47442601594901</v>
      </c>
      <c r="Z44" s="31">
        <f t="shared" si="9"/>
        <v>14.660514101649376</v>
      </c>
      <c r="AA44" s="31">
        <f t="shared" si="10"/>
        <v>9.8809688423026891</v>
      </c>
      <c r="AB44" s="31">
        <f t="shared" si="11"/>
        <v>0.47560639815765099</v>
      </c>
      <c r="AC44" s="27">
        <f t="shared" si="2"/>
        <v>111.8235912240459</v>
      </c>
    </row>
    <row r="45" spans="1:29" x14ac:dyDescent="0.25">
      <c r="A45" s="9">
        <v>42</v>
      </c>
      <c r="B45" s="10" t="s">
        <v>85</v>
      </c>
      <c r="C45" s="11">
        <v>268</v>
      </c>
      <c r="D45" s="10" t="s">
        <v>64</v>
      </c>
      <c r="E45" s="12">
        <v>30</v>
      </c>
      <c r="F45" s="13" t="s">
        <v>65</v>
      </c>
      <c r="G45" s="17" t="s">
        <v>66</v>
      </c>
      <c r="H45" s="17" t="s">
        <v>67</v>
      </c>
      <c r="I45" s="12" t="s">
        <v>67</v>
      </c>
      <c r="J45" s="31">
        <v>3.1585267169594615E-3</v>
      </c>
      <c r="K45" s="6">
        <v>8.4177333142021193E-3</v>
      </c>
      <c r="L45" s="6">
        <v>1.4340831126582599E-2</v>
      </c>
      <c r="M45" s="22">
        <v>2.5279766862265098E-2</v>
      </c>
      <c r="N45" s="6">
        <v>2.0522733456799152E-2</v>
      </c>
      <c r="O45" s="20">
        <v>1.9542325652066563E-2</v>
      </c>
      <c r="P45" s="20">
        <v>1.5365535458308505E-2</v>
      </c>
      <c r="Q45" s="20">
        <v>1.0792030583977057E-2</v>
      </c>
      <c r="R45" s="20">
        <v>3.604772719080062E-4</v>
      </c>
      <c r="S45" s="27">
        <f t="shared" si="12"/>
        <v>0.1146214337261091</v>
      </c>
      <c r="T45" s="31">
        <f t="shared" si="3"/>
        <v>3.1585267169594613</v>
      </c>
      <c r="U45" s="31">
        <f t="shared" si="4"/>
        <v>8.4177333142021187</v>
      </c>
      <c r="V45" s="31">
        <f t="shared" si="5"/>
        <v>14.340831126582598</v>
      </c>
      <c r="W45" s="31">
        <f t="shared" si="6"/>
        <v>25.279766862265099</v>
      </c>
      <c r="X45" s="31">
        <f t="shared" si="7"/>
        <v>20.522733456799152</v>
      </c>
      <c r="Y45" s="31">
        <f t="shared" si="8"/>
        <v>19.542325652066562</v>
      </c>
      <c r="Z45" s="31">
        <f t="shared" si="9"/>
        <v>15.365535458308505</v>
      </c>
      <c r="AA45" s="31">
        <f t="shared" si="10"/>
        <v>10.792030583977057</v>
      </c>
      <c r="AB45" s="31">
        <f t="shared" si="11"/>
        <v>0.36047727190800621</v>
      </c>
      <c r="AC45" s="27">
        <f t="shared" si="2"/>
        <v>114.62143372610909</v>
      </c>
    </row>
    <row r="46" spans="1:29" x14ac:dyDescent="0.25">
      <c r="A46" s="9">
        <v>43</v>
      </c>
      <c r="B46" s="1" t="s">
        <v>71</v>
      </c>
      <c r="C46" s="11">
        <v>262</v>
      </c>
      <c r="D46" s="1" t="s">
        <v>64</v>
      </c>
      <c r="E46" s="7">
        <v>20</v>
      </c>
      <c r="F46" s="14" t="s">
        <v>65</v>
      </c>
      <c r="G46" s="7" t="s">
        <v>66</v>
      </c>
      <c r="H46" s="15" t="s">
        <v>67</v>
      </c>
      <c r="I46" s="15" t="s">
        <v>67</v>
      </c>
      <c r="J46" s="32">
        <v>1.8039304461013881E-3</v>
      </c>
      <c r="K46" s="8">
        <v>9.4443449105474642E-3</v>
      </c>
      <c r="L46" s="6">
        <v>1.3926052660373417E-2</v>
      </c>
      <c r="M46" s="23">
        <v>2.4839459255274091E-2</v>
      </c>
      <c r="N46" s="6">
        <v>2.0248038471273096E-2</v>
      </c>
      <c r="O46" s="20">
        <v>2.0312522670226194E-2</v>
      </c>
      <c r="P46" s="20">
        <v>1.5683282188847576E-2</v>
      </c>
      <c r="Q46" s="20">
        <v>1.0316258820057685E-2</v>
      </c>
      <c r="R46" s="20">
        <v>3.254149040026033E-4</v>
      </c>
      <c r="S46" s="27">
        <f t="shared" si="12"/>
        <v>0.11509537388060213</v>
      </c>
      <c r="T46" s="31">
        <f t="shared" si="3"/>
        <v>1.8039304461013881</v>
      </c>
      <c r="U46" s="31">
        <f t="shared" si="4"/>
        <v>9.4443449105474642</v>
      </c>
      <c r="V46" s="31">
        <f t="shared" si="5"/>
        <v>13.926052660373417</v>
      </c>
      <c r="W46" s="31">
        <f t="shared" si="6"/>
        <v>24.83945925527409</v>
      </c>
      <c r="X46" s="31">
        <f t="shared" si="7"/>
        <v>20.248038471273098</v>
      </c>
      <c r="Y46" s="31">
        <f t="shared" si="8"/>
        <v>20.312522670226194</v>
      </c>
      <c r="Z46" s="31">
        <f t="shared" si="9"/>
        <v>15.683282188847576</v>
      </c>
      <c r="AA46" s="31">
        <f t="shared" si="10"/>
        <v>10.316258820057685</v>
      </c>
      <c r="AB46" s="31">
        <f t="shared" si="11"/>
        <v>0.32541490400260331</v>
      </c>
      <c r="AC46" s="27">
        <f t="shared" si="2"/>
        <v>115.09537388060212</v>
      </c>
    </row>
    <row r="47" spans="1:29" x14ac:dyDescent="0.25">
      <c r="A47" s="9">
        <v>44</v>
      </c>
      <c r="B47" s="10" t="s">
        <v>68</v>
      </c>
      <c r="C47" s="11">
        <v>258</v>
      </c>
      <c r="D47" s="1" t="s">
        <v>64</v>
      </c>
      <c r="E47" s="7">
        <v>20</v>
      </c>
      <c r="F47" s="14" t="s">
        <v>65</v>
      </c>
      <c r="G47" s="7" t="s">
        <v>66</v>
      </c>
      <c r="H47" s="15" t="s">
        <v>67</v>
      </c>
      <c r="I47" s="15" t="s">
        <v>67</v>
      </c>
      <c r="J47" s="32">
        <v>3.6078608922027761E-3</v>
      </c>
      <c r="K47" s="8">
        <v>9.4443449105474642E-3</v>
      </c>
      <c r="L47" s="6">
        <v>1.4274203976882753E-2</v>
      </c>
      <c r="M47" s="23">
        <v>2.4484609837341603E-2</v>
      </c>
      <c r="N47" s="6">
        <v>2.0248038471273096E-2</v>
      </c>
      <c r="O47" s="20">
        <v>1.9949799051115012E-2</v>
      </c>
      <c r="P47" s="20">
        <v>1.6039720420412292E-2</v>
      </c>
      <c r="Q47" s="20">
        <v>1.0671991882818296E-2</v>
      </c>
      <c r="R47" s="20">
        <v>3.254149040026033E-4</v>
      </c>
      <c r="S47" s="27">
        <f t="shared" si="12"/>
        <v>0.11543812345439314</v>
      </c>
      <c r="T47" s="31">
        <f t="shared" si="3"/>
        <v>3.6078608922027762</v>
      </c>
      <c r="U47" s="31">
        <f t="shared" si="4"/>
        <v>9.4443449105474642</v>
      </c>
      <c r="V47" s="31">
        <f t="shared" si="5"/>
        <v>14.274203976882752</v>
      </c>
      <c r="W47" s="31">
        <f t="shared" si="6"/>
        <v>24.484609837341605</v>
      </c>
      <c r="X47" s="31">
        <f t="shared" si="7"/>
        <v>20.248038471273098</v>
      </c>
      <c r="Y47" s="31">
        <f t="shared" si="8"/>
        <v>19.949799051115011</v>
      </c>
      <c r="Z47" s="31">
        <f t="shared" si="9"/>
        <v>16.039720420412291</v>
      </c>
      <c r="AA47" s="31">
        <f t="shared" si="10"/>
        <v>10.671991882818297</v>
      </c>
      <c r="AB47" s="31">
        <f t="shared" si="11"/>
        <v>0.32541490400260331</v>
      </c>
      <c r="AC47" s="27">
        <f t="shared" si="2"/>
        <v>115.43812345439312</v>
      </c>
    </row>
    <row r="48" spans="1:29" x14ac:dyDescent="0.25">
      <c r="A48" s="9">
        <v>45</v>
      </c>
      <c r="B48" s="10" t="s">
        <v>93</v>
      </c>
      <c r="C48" s="11">
        <v>276</v>
      </c>
      <c r="D48" s="10" t="s">
        <v>84</v>
      </c>
      <c r="E48" s="12">
        <v>30</v>
      </c>
      <c r="F48" s="13" t="s">
        <v>65</v>
      </c>
      <c r="G48" s="17" t="s">
        <v>66</v>
      </c>
      <c r="H48" s="17" t="s">
        <v>67</v>
      </c>
      <c r="I48" s="12" t="s">
        <v>67</v>
      </c>
      <c r="J48" s="31">
        <v>2.9912023460410557E-3</v>
      </c>
      <c r="K48" s="6">
        <v>8.1796129032258059E-3</v>
      </c>
      <c r="L48" s="6">
        <v>1.4728814787966654E-2</v>
      </c>
      <c r="M48" s="22">
        <v>2.5747800586510262E-2</v>
      </c>
      <c r="N48" s="6">
        <v>2.0249759457132727E-2</v>
      </c>
      <c r="O48" s="20">
        <v>1.9733805826254627E-2</v>
      </c>
      <c r="P48" s="20">
        <v>1.5986108328324318E-2</v>
      </c>
      <c r="Q48" s="20">
        <v>1.0157683190765741E-2</v>
      </c>
      <c r="R48" s="20">
        <v>7.5434243176178656E-4</v>
      </c>
      <c r="S48" s="27">
        <f t="shared" si="12"/>
        <v>0.11553792751194192</v>
      </c>
      <c r="T48" s="31">
        <f t="shared" si="3"/>
        <v>2.9912023460410557</v>
      </c>
      <c r="U48" s="31">
        <f t="shared" si="4"/>
        <v>8.1796129032258058</v>
      </c>
      <c r="V48" s="31">
        <f t="shared" si="5"/>
        <v>14.728814787966654</v>
      </c>
      <c r="W48" s="31">
        <f t="shared" si="6"/>
        <v>25.747800586510262</v>
      </c>
      <c r="X48" s="31">
        <f t="shared" si="7"/>
        <v>20.249759457132726</v>
      </c>
      <c r="Y48" s="31">
        <f t="shared" si="8"/>
        <v>19.733805826254628</v>
      </c>
      <c r="Z48" s="31">
        <f t="shared" si="9"/>
        <v>15.986108328324319</v>
      </c>
      <c r="AA48" s="31">
        <f t="shared" si="10"/>
        <v>10.157683190765741</v>
      </c>
      <c r="AB48" s="31">
        <f t="shared" si="11"/>
        <v>0.7543424317617865</v>
      </c>
      <c r="AC48" s="27">
        <f t="shared" si="2"/>
        <v>115.53792751194192</v>
      </c>
    </row>
    <row r="49" spans="1:29" x14ac:dyDescent="0.25">
      <c r="A49" s="9">
        <v>46</v>
      </c>
      <c r="B49" s="10" t="s">
        <v>72</v>
      </c>
      <c r="C49" s="11">
        <v>260</v>
      </c>
      <c r="D49" s="1" t="s">
        <v>64</v>
      </c>
      <c r="E49" s="7">
        <v>20</v>
      </c>
      <c r="F49" s="16" t="s">
        <v>65</v>
      </c>
      <c r="G49" s="7" t="s">
        <v>66</v>
      </c>
      <c r="H49" s="15" t="s">
        <v>67</v>
      </c>
      <c r="I49" s="15" t="s">
        <v>67</v>
      </c>
      <c r="J49" s="32">
        <v>3.5603585490491751E-3</v>
      </c>
      <c r="K49" s="8">
        <v>8.6296272241586265E-3</v>
      </c>
      <c r="L49" s="6">
        <v>1.4429832311044921E-2</v>
      </c>
      <c r="M49" s="23">
        <v>2.5212769047549887E-2</v>
      </c>
      <c r="N49" s="6">
        <v>2.1051880396774424E-2</v>
      </c>
      <c r="O49" s="20">
        <v>2.0403028852644112E-2</v>
      </c>
      <c r="P49" s="20">
        <v>1.5828535919051694E-2</v>
      </c>
      <c r="Q49" s="20">
        <v>1.0531480750128653E-2</v>
      </c>
      <c r="R49" s="20">
        <v>3.2113037893384712E-4</v>
      </c>
      <c r="S49" s="27">
        <f t="shared" si="12"/>
        <v>0.11640828488028615</v>
      </c>
      <c r="T49" s="31">
        <f t="shared" si="3"/>
        <v>3.5603585490491749</v>
      </c>
      <c r="U49" s="31">
        <f t="shared" si="4"/>
        <v>8.6296272241586269</v>
      </c>
      <c r="V49" s="31">
        <f t="shared" si="5"/>
        <v>14.429832311044921</v>
      </c>
      <c r="W49" s="31">
        <f t="shared" si="6"/>
        <v>25.212769047549887</v>
      </c>
      <c r="X49" s="31">
        <f t="shared" si="7"/>
        <v>21.051880396774425</v>
      </c>
      <c r="Y49" s="31">
        <f t="shared" si="8"/>
        <v>20.403028852644113</v>
      </c>
      <c r="Z49" s="31">
        <f t="shared" si="9"/>
        <v>15.828535919051694</v>
      </c>
      <c r="AA49" s="31">
        <f t="shared" si="10"/>
        <v>10.531480750128653</v>
      </c>
      <c r="AB49" s="31">
        <f t="shared" si="11"/>
        <v>0.3211303789338471</v>
      </c>
      <c r="AC49" s="27">
        <f t="shared" si="2"/>
        <v>116.40828488028616</v>
      </c>
    </row>
    <row r="50" spans="1:29" x14ac:dyDescent="0.25">
      <c r="A50" s="9">
        <v>47</v>
      </c>
      <c r="B50" s="10" t="s">
        <v>69</v>
      </c>
      <c r="C50" s="11">
        <v>259</v>
      </c>
      <c r="D50" s="1" t="s">
        <v>64</v>
      </c>
      <c r="E50" s="7">
        <v>20</v>
      </c>
      <c r="F50" s="14" t="s">
        <v>65</v>
      </c>
      <c r="G50" s="7" t="s">
        <v>66</v>
      </c>
      <c r="H50" s="15" t="s">
        <v>67</v>
      </c>
      <c r="I50" s="15" t="s">
        <v>67</v>
      </c>
      <c r="J50" s="32">
        <v>3.9686469814230532E-3</v>
      </c>
      <c r="K50" s="37">
        <v>9.4443449105474642E-3</v>
      </c>
      <c r="L50" s="6">
        <v>1.4970506609901423E-2</v>
      </c>
      <c r="M50" s="23">
        <v>2.5549158091139067E-2</v>
      </c>
      <c r="N50" s="6">
        <v>2.0971182702389991E-2</v>
      </c>
      <c r="O50" s="20">
        <v>2.1400693527559741E-2</v>
      </c>
      <c r="P50" s="20">
        <v>1.6396158651977012E-2</v>
      </c>
      <c r="Q50" s="20">
        <v>1.0671991882818296E-2</v>
      </c>
      <c r="R50" s="20">
        <v>6.5082980800520659E-4</v>
      </c>
      <c r="S50" s="27">
        <f t="shared" si="12"/>
        <v>0.12005486618433819</v>
      </c>
      <c r="T50" s="31">
        <f t="shared" si="3"/>
        <v>3.9686469814230532</v>
      </c>
      <c r="U50" s="31">
        <f t="shared" si="4"/>
        <v>9.4443449105474642</v>
      </c>
      <c r="V50" s="31">
        <f t="shared" si="5"/>
        <v>14.970506609901422</v>
      </c>
      <c r="W50" s="31">
        <f t="shared" si="6"/>
        <v>25.549158091139066</v>
      </c>
      <c r="X50" s="31">
        <f t="shared" si="7"/>
        <v>20.971182702389992</v>
      </c>
      <c r="Y50" s="31">
        <f t="shared" si="8"/>
        <v>21.400693527559742</v>
      </c>
      <c r="Z50" s="31">
        <f t="shared" si="9"/>
        <v>16.396158651977011</v>
      </c>
      <c r="AA50" s="31">
        <f t="shared" si="10"/>
        <v>10.671991882818297</v>
      </c>
      <c r="AB50" s="31">
        <f t="shared" si="11"/>
        <v>0.65082980800520662</v>
      </c>
      <c r="AC50" s="27">
        <f t="shared" si="2"/>
        <v>120.05486618433822</v>
      </c>
    </row>
    <row r="51" spans="1:29" x14ac:dyDescent="0.25">
      <c r="A51" s="9">
        <v>48</v>
      </c>
      <c r="B51" s="10" t="s">
        <v>110</v>
      </c>
      <c r="C51" s="1">
        <v>155</v>
      </c>
      <c r="D51" s="10" t="s">
        <v>111</v>
      </c>
      <c r="E51" s="12">
        <v>46</v>
      </c>
      <c r="F51" s="13" t="s">
        <v>75</v>
      </c>
      <c r="G51" s="17"/>
      <c r="H51" s="17" t="s">
        <v>62</v>
      </c>
      <c r="I51" s="12" t="s">
        <v>67</v>
      </c>
      <c r="J51" s="31">
        <v>2.6753864447086801E-3</v>
      </c>
      <c r="K51" s="6">
        <v>8.0261593341260408E-3</v>
      </c>
      <c r="L51" s="6">
        <v>1.56064209274673E-2</v>
      </c>
      <c r="M51" s="22">
        <v>2.8240190249702736E-2</v>
      </c>
      <c r="N51" s="6">
        <v>2.2443519619500595E-2</v>
      </c>
      <c r="O51" s="20">
        <v>2.2294887039239E-2</v>
      </c>
      <c r="P51" s="20">
        <v>1.6944114149821641E-2</v>
      </c>
      <c r="Q51" s="20">
        <v>1.0255648038049941E-2</v>
      </c>
      <c r="R51" s="20">
        <v>4.4589774078478004E-4</v>
      </c>
      <c r="S51" s="27">
        <f t="shared" si="12"/>
        <v>0.12425683709869204</v>
      </c>
      <c r="T51" s="31">
        <f t="shared" si="3"/>
        <v>2.6753864447086801</v>
      </c>
      <c r="U51" s="31">
        <f t="shared" si="4"/>
        <v>8.0261593341260404</v>
      </c>
      <c r="V51" s="31">
        <f t="shared" si="5"/>
        <v>15.606420927467299</v>
      </c>
      <c r="W51" s="31">
        <f t="shared" si="6"/>
        <v>28.240190249702735</v>
      </c>
      <c r="X51" s="31">
        <f t="shared" si="7"/>
        <v>22.443519619500595</v>
      </c>
      <c r="Y51" s="31">
        <f t="shared" si="8"/>
        <v>22.294887039239001</v>
      </c>
      <c r="Z51" s="31">
        <f t="shared" si="9"/>
        <v>16.94411414982164</v>
      </c>
      <c r="AA51" s="31">
        <f t="shared" si="10"/>
        <v>10.255648038049941</v>
      </c>
      <c r="AB51" s="31">
        <f t="shared" si="11"/>
        <v>0.44589774078478006</v>
      </c>
      <c r="AC51" s="27">
        <f t="shared" si="2"/>
        <v>124.25683709869205</v>
      </c>
    </row>
    <row r="52" spans="1:29" x14ac:dyDescent="0.25">
      <c r="A52" s="9">
        <v>49</v>
      </c>
      <c r="B52" s="1" t="s">
        <v>63</v>
      </c>
      <c r="C52" s="11">
        <v>252</v>
      </c>
      <c r="D52" s="1" t="s">
        <v>64</v>
      </c>
      <c r="E52" s="7">
        <v>30</v>
      </c>
      <c r="F52" s="14" t="s">
        <v>65</v>
      </c>
      <c r="G52" s="7" t="s">
        <v>66</v>
      </c>
      <c r="H52" s="15" t="s">
        <v>67</v>
      </c>
      <c r="I52" s="15" t="s">
        <v>67</v>
      </c>
      <c r="J52" s="32">
        <v>3.0983576679289608E-3</v>
      </c>
      <c r="K52" s="8">
        <v>8.7614631687102807E-3</v>
      </c>
      <c r="L52" s="6">
        <v>1.5696727229830187E-2</v>
      </c>
      <c r="M52" s="23">
        <v>2.7934268454522262E-2</v>
      </c>
      <c r="N52" s="6">
        <v>2.2512032293122188E-2</v>
      </c>
      <c r="O52" s="20">
        <v>2.2064560533287449E-2</v>
      </c>
      <c r="P52" s="20">
        <v>1.7090690250370581E-2</v>
      </c>
      <c r="Q52" s="29">
        <v>1.1201532110383694E-2</v>
      </c>
      <c r="R52" s="29">
        <v>2.328830926874709E-4</v>
      </c>
      <c r="S52" s="27">
        <f t="shared" si="12"/>
        <v>0.12549415713291409</v>
      </c>
      <c r="T52" s="31">
        <f t="shared" si="3"/>
        <v>3.0983576679289606</v>
      </c>
      <c r="U52" s="31">
        <f t="shared" si="4"/>
        <v>8.7614631687102804</v>
      </c>
      <c r="V52" s="31">
        <f t="shared" si="5"/>
        <v>15.696727229830186</v>
      </c>
      <c r="W52" s="31">
        <f t="shared" si="6"/>
        <v>27.934268454522261</v>
      </c>
      <c r="X52" s="31">
        <f t="shared" si="7"/>
        <v>22.512032293122189</v>
      </c>
      <c r="Y52" s="31">
        <f t="shared" si="8"/>
        <v>22.064560533287448</v>
      </c>
      <c r="Z52" s="31">
        <f t="shared" si="9"/>
        <v>17.090690250370582</v>
      </c>
      <c r="AA52" s="31">
        <f t="shared" si="10"/>
        <v>11.201532110383694</v>
      </c>
      <c r="AB52" s="31">
        <f t="shared" si="11"/>
        <v>0.2328830926874709</v>
      </c>
      <c r="AC52" s="27">
        <f t="shared" si="2"/>
        <v>125.49415713291411</v>
      </c>
    </row>
    <row r="53" spans="1:29" x14ac:dyDescent="0.25">
      <c r="A53" s="9">
        <v>50</v>
      </c>
      <c r="B53" s="10" t="s">
        <v>195</v>
      </c>
      <c r="C53" s="11">
        <v>126</v>
      </c>
      <c r="D53" s="10" t="s">
        <v>196</v>
      </c>
      <c r="E53" s="12">
        <v>29</v>
      </c>
      <c r="F53" s="13" t="s">
        <v>75</v>
      </c>
      <c r="G53" s="17"/>
      <c r="H53" s="17" t="s">
        <v>62</v>
      </c>
      <c r="I53" s="12" t="s">
        <v>67</v>
      </c>
      <c r="J53" s="31">
        <v>2.6365435764211047E-3</v>
      </c>
      <c r="K53" s="6">
        <v>7.2108285265499112E-3</v>
      </c>
      <c r="L53" s="6">
        <v>1.468549404129431E-2</v>
      </c>
      <c r="M53" s="22">
        <v>3.0388880417082344E-2</v>
      </c>
      <c r="N53" s="6">
        <v>2.2769787155079494E-2</v>
      </c>
      <c r="O53" s="20">
        <v>2.329591142450671E-2</v>
      </c>
      <c r="P53" s="20">
        <v>1.6942025985281516E-2</v>
      </c>
      <c r="Q53" s="20">
        <v>1.0439647292495687E-2</v>
      </c>
      <c r="R53" s="20">
        <v>5.5668955279272595E-4</v>
      </c>
      <c r="S53" s="27">
        <f t="shared" si="12"/>
        <v>0.1262892643950827</v>
      </c>
      <c r="T53" s="31">
        <f t="shared" si="3"/>
        <v>2.6365435764211047</v>
      </c>
      <c r="U53" s="31">
        <f t="shared" si="4"/>
        <v>7.2108285265499115</v>
      </c>
      <c r="V53" s="31">
        <f t="shared" si="5"/>
        <v>14.68549404129431</v>
      </c>
      <c r="W53" s="31">
        <f t="shared" si="6"/>
        <v>30.388880417082344</v>
      </c>
      <c r="X53" s="31">
        <f t="shared" si="7"/>
        <v>22.769787155079495</v>
      </c>
      <c r="Y53" s="31">
        <f t="shared" si="8"/>
        <v>23.295911424506709</v>
      </c>
      <c r="Z53" s="31">
        <f t="shared" si="9"/>
        <v>16.942025985281514</v>
      </c>
      <c r="AA53" s="31">
        <f t="shared" si="10"/>
        <v>10.439647292495687</v>
      </c>
      <c r="AB53" s="31">
        <f t="shared" si="11"/>
        <v>0.55668955279272592</v>
      </c>
      <c r="AC53" s="27">
        <f t="shared" si="2"/>
        <v>126.28926439508272</v>
      </c>
    </row>
    <row r="54" spans="1:29" x14ac:dyDescent="0.25">
      <c r="A54" s="9">
        <v>51</v>
      </c>
      <c r="B54" s="10" t="s">
        <v>92</v>
      </c>
      <c r="C54" s="11">
        <v>266</v>
      </c>
      <c r="D54" s="10" t="s">
        <v>64</v>
      </c>
      <c r="E54" s="12">
        <v>30</v>
      </c>
      <c r="F54" s="13" t="s">
        <v>65</v>
      </c>
      <c r="G54" s="17" t="s">
        <v>66</v>
      </c>
      <c r="H54" s="17" t="s">
        <v>67</v>
      </c>
      <c r="I54" s="12" t="s">
        <v>67</v>
      </c>
      <c r="J54" s="31">
        <v>2.9365962180200227E-3</v>
      </c>
      <c r="K54" s="6">
        <v>9.2026143790849661E-3</v>
      </c>
      <c r="L54" s="6">
        <v>1.7360354958628133E-2</v>
      </c>
      <c r="M54" s="22">
        <v>2.9461377870563674E-2</v>
      </c>
      <c r="N54" s="6">
        <v>2.33875178977512E-2</v>
      </c>
      <c r="O54" s="20">
        <v>2.2372528616024977E-2</v>
      </c>
      <c r="P54" s="20">
        <v>1.6010981468771449E-2</v>
      </c>
      <c r="Q54" s="20">
        <v>1.0738813735691988E-2</v>
      </c>
      <c r="R54" s="20">
        <v>7.3732718894009217E-4</v>
      </c>
      <c r="S54" s="27">
        <f t="shared" si="12"/>
        <v>0.12927151611545648</v>
      </c>
      <c r="T54" s="31">
        <f t="shared" si="3"/>
        <v>2.9365962180200227</v>
      </c>
      <c r="U54" s="31">
        <f t="shared" si="4"/>
        <v>9.2026143790849666</v>
      </c>
      <c r="V54" s="31">
        <f t="shared" si="5"/>
        <v>17.360354958628132</v>
      </c>
      <c r="W54" s="31">
        <f t="shared" si="6"/>
        <v>29.461377870563673</v>
      </c>
      <c r="X54" s="31">
        <f t="shared" si="7"/>
        <v>23.387517897751199</v>
      </c>
      <c r="Y54" s="31">
        <f t="shared" si="8"/>
        <v>22.372528616024976</v>
      </c>
      <c r="Z54" s="31">
        <f t="shared" si="9"/>
        <v>16.010981468771448</v>
      </c>
      <c r="AA54" s="31">
        <f t="shared" si="10"/>
        <v>10.738813735691988</v>
      </c>
      <c r="AB54" s="31">
        <f t="shared" si="11"/>
        <v>0.73732718894009219</v>
      </c>
      <c r="AC54" s="27">
        <f t="shared" si="2"/>
        <v>129.27151611545648</v>
      </c>
    </row>
    <row r="55" spans="1:29" x14ac:dyDescent="0.25">
      <c r="A55" s="9">
        <v>52</v>
      </c>
      <c r="B55" s="10" t="s">
        <v>125</v>
      </c>
      <c r="C55" s="11">
        <v>134</v>
      </c>
      <c r="D55" s="10" t="s">
        <v>126</v>
      </c>
      <c r="E55" s="12">
        <v>36</v>
      </c>
      <c r="F55" s="13" t="s">
        <v>75</v>
      </c>
      <c r="G55" s="17"/>
      <c r="H55" s="17" t="s">
        <v>62</v>
      </c>
      <c r="I55" s="12" t="s">
        <v>135</v>
      </c>
      <c r="J55" s="31">
        <v>2.6715239829993931E-3</v>
      </c>
      <c r="K55" s="6">
        <v>8.835426868213753E-3</v>
      </c>
      <c r="L55" s="6">
        <v>1.6040570241767992E-2</v>
      </c>
      <c r="M55" s="22">
        <v>3.0415980708141072E-2</v>
      </c>
      <c r="N55" s="6">
        <v>2.3337805342089055E-2</v>
      </c>
      <c r="O55" s="20">
        <v>2.3286071322670635E-2</v>
      </c>
      <c r="P55" s="20">
        <v>1.7612696648539938E-2</v>
      </c>
      <c r="Q55" s="20">
        <v>1.1367033733619015E-2</v>
      </c>
      <c r="R55" s="20">
        <v>6.1336009813761573E-4</v>
      </c>
      <c r="S55" s="27">
        <f t="shared" si="12"/>
        <v>0.13150894496317908</v>
      </c>
      <c r="T55" s="31">
        <f t="shared" si="3"/>
        <v>2.6715239829993931</v>
      </c>
      <c r="U55" s="31">
        <f t="shared" si="4"/>
        <v>8.8354268682137533</v>
      </c>
      <c r="V55" s="31">
        <f t="shared" si="5"/>
        <v>16.040570241767991</v>
      </c>
      <c r="W55" s="31">
        <f t="shared" si="6"/>
        <v>30.415980708141074</v>
      </c>
      <c r="X55" s="31">
        <f t="shared" si="7"/>
        <v>23.337805342089055</v>
      </c>
      <c r="Y55" s="31">
        <f t="shared" si="8"/>
        <v>23.286071322670637</v>
      </c>
      <c r="Z55" s="31">
        <f t="shared" si="9"/>
        <v>17.612696648539938</v>
      </c>
      <c r="AA55" s="31">
        <f t="shared" si="10"/>
        <v>11.367033733619015</v>
      </c>
      <c r="AB55" s="31">
        <f t="shared" si="11"/>
        <v>0.61336009813761572</v>
      </c>
      <c r="AC55" s="27">
        <f t="shared" si="2"/>
        <v>131.50894496317906</v>
      </c>
    </row>
    <row r="56" spans="1:29" x14ac:dyDescent="0.25">
      <c r="A56" s="9">
        <v>53</v>
      </c>
      <c r="B56" s="10" t="s">
        <v>281</v>
      </c>
      <c r="C56" s="1">
        <v>203</v>
      </c>
      <c r="D56" s="10" t="s">
        <v>250</v>
      </c>
      <c r="E56" s="12">
        <v>60</v>
      </c>
      <c r="F56" s="13" t="s">
        <v>75</v>
      </c>
      <c r="G56" s="17"/>
      <c r="H56" s="17" t="s">
        <v>62</v>
      </c>
      <c r="I56" s="12" t="s">
        <v>67</v>
      </c>
      <c r="J56" s="31">
        <v>2.6086956521739132E-3</v>
      </c>
      <c r="K56" s="6">
        <v>7.8702738755262822E-3</v>
      </c>
      <c r="L56" s="6">
        <v>1.5694849368318754E-2</v>
      </c>
      <c r="M56" s="21">
        <v>3.0496780860027026E-2</v>
      </c>
      <c r="N56" s="6">
        <v>2.4300245028206737E-2</v>
      </c>
      <c r="O56" s="20">
        <v>2.4361271465107779E-2</v>
      </c>
      <c r="P56" s="20">
        <v>1.7650655191884579E-2</v>
      </c>
      <c r="Q56" s="20">
        <v>1.1150895140664962E-2</v>
      </c>
      <c r="R56" s="20">
        <v>3.7267080745341616E-4</v>
      </c>
      <c r="S56" s="27">
        <f t="shared" si="12"/>
        <v>0.13189764173718954</v>
      </c>
      <c r="T56" s="31">
        <f t="shared" si="3"/>
        <v>2.6086956521739131</v>
      </c>
      <c r="U56" s="31">
        <f t="shared" si="4"/>
        <v>7.8702738755262827</v>
      </c>
      <c r="V56" s="31">
        <f t="shared" si="5"/>
        <v>15.694849368318755</v>
      </c>
      <c r="W56" s="31">
        <f t="shared" si="6"/>
        <v>30.496780860027027</v>
      </c>
      <c r="X56" s="31">
        <f t="shared" si="7"/>
        <v>24.300245028206739</v>
      </c>
      <c r="Y56" s="31">
        <f t="shared" si="8"/>
        <v>24.36127146510778</v>
      </c>
      <c r="Z56" s="31">
        <f t="shared" si="9"/>
        <v>17.650655191884578</v>
      </c>
      <c r="AA56" s="31">
        <f t="shared" si="10"/>
        <v>11.150895140664961</v>
      </c>
      <c r="AB56" s="31">
        <f t="shared" si="11"/>
        <v>0.37267080745341619</v>
      </c>
      <c r="AC56" s="27">
        <f t="shared" si="2"/>
        <v>131.89764173718953</v>
      </c>
    </row>
    <row r="57" spans="1:29" x14ac:dyDescent="0.25">
      <c r="A57" s="9">
        <v>54</v>
      </c>
      <c r="B57" s="10" t="s">
        <v>127</v>
      </c>
      <c r="C57" s="1" t="s">
        <v>25</v>
      </c>
      <c r="D57" s="10" t="s">
        <v>128</v>
      </c>
      <c r="E57" s="12">
        <v>29</v>
      </c>
      <c r="F57" s="13" t="s">
        <v>75</v>
      </c>
      <c r="G57" s="17"/>
      <c r="H57" s="17" t="s">
        <v>62</v>
      </c>
      <c r="I57" s="12" t="s">
        <v>273</v>
      </c>
      <c r="J57" s="31">
        <v>1.3280212483399733E-3</v>
      </c>
      <c r="K57" s="6">
        <v>8.4993359893758298E-3</v>
      </c>
      <c r="L57" s="6">
        <v>1.6201859229747675E-2</v>
      </c>
      <c r="M57" s="22">
        <v>3.1341301460823374E-2</v>
      </c>
      <c r="N57" s="6">
        <v>2.3904382470119521E-2</v>
      </c>
      <c r="O57" s="20">
        <v>2.49667994687915E-2</v>
      </c>
      <c r="P57" s="20">
        <v>1.7795484727755644E-2</v>
      </c>
      <c r="Q57" s="20">
        <v>1.1155378486055778E-2</v>
      </c>
      <c r="R57" s="20">
        <v>5.3120849933598936E-4</v>
      </c>
      <c r="S57" s="27">
        <f t="shared" si="12"/>
        <v>0.13439575033200532</v>
      </c>
      <c r="T57" s="31">
        <f t="shared" si="3"/>
        <v>1.3280212483399734</v>
      </c>
      <c r="U57" s="31">
        <f t="shared" si="4"/>
        <v>8.4993359893758296</v>
      </c>
      <c r="V57" s="31">
        <f t="shared" si="5"/>
        <v>16.201859229747676</v>
      </c>
      <c r="W57" s="31">
        <f t="shared" si="6"/>
        <v>31.341301460823374</v>
      </c>
      <c r="X57" s="31">
        <f t="shared" si="7"/>
        <v>23.904382470119522</v>
      </c>
      <c r="Y57" s="31">
        <f t="shared" si="8"/>
        <v>24.9667994687915</v>
      </c>
      <c r="Z57" s="31">
        <f t="shared" si="9"/>
        <v>17.795484727755642</v>
      </c>
      <c r="AA57" s="31">
        <f t="shared" si="10"/>
        <v>11.155378486055778</v>
      </c>
      <c r="AB57" s="31">
        <f t="shared" si="11"/>
        <v>0.53120849933598935</v>
      </c>
      <c r="AC57" s="27">
        <f t="shared" si="2"/>
        <v>134.39575033200532</v>
      </c>
    </row>
    <row r="58" spans="1:29" x14ac:dyDescent="0.25">
      <c r="A58" s="9">
        <v>55</v>
      </c>
      <c r="B58" s="10" t="s">
        <v>165</v>
      </c>
      <c r="C58" s="1">
        <v>161</v>
      </c>
      <c r="D58" s="10" t="s">
        <v>166</v>
      </c>
      <c r="E58" s="12">
        <v>36</v>
      </c>
      <c r="F58" s="13" t="s">
        <v>75</v>
      </c>
      <c r="G58" s="17"/>
      <c r="H58" s="17" t="s">
        <v>62</v>
      </c>
      <c r="I58" s="12" t="s">
        <v>119</v>
      </c>
      <c r="J58" s="31">
        <v>3.1225604996096799E-3</v>
      </c>
      <c r="K58" s="6">
        <v>8.7822014051522242E-3</v>
      </c>
      <c r="L58" s="6">
        <v>1.8149882903981264E-2</v>
      </c>
      <c r="M58" s="22">
        <v>3.2786885245901641E-2</v>
      </c>
      <c r="N58" s="6">
        <v>2.537080405932865E-2</v>
      </c>
      <c r="O58" s="20">
        <v>2.4590163934426229E-2</v>
      </c>
      <c r="P58" s="20">
        <v>1.8345042935206869E-2</v>
      </c>
      <c r="Q58" s="20">
        <v>1.092896174863388E-2</v>
      </c>
      <c r="R58" s="20">
        <v>3.9032006245120999E-4</v>
      </c>
      <c r="S58" s="27">
        <f t="shared" si="12"/>
        <v>0.13934426229508198</v>
      </c>
      <c r="T58" s="31">
        <f t="shared" si="3"/>
        <v>3.1225604996096799</v>
      </c>
      <c r="U58" s="31">
        <f t="shared" si="4"/>
        <v>8.7822014051522235</v>
      </c>
      <c r="V58" s="31">
        <f t="shared" si="5"/>
        <v>18.149882903981265</v>
      </c>
      <c r="W58" s="31">
        <f t="shared" si="6"/>
        <v>32.786885245901644</v>
      </c>
      <c r="X58" s="31">
        <f t="shared" si="7"/>
        <v>25.370804059328648</v>
      </c>
      <c r="Y58" s="31">
        <f t="shared" si="8"/>
        <v>24.590163934426229</v>
      </c>
      <c r="Z58" s="31">
        <f t="shared" si="9"/>
        <v>18.34504293520687</v>
      </c>
      <c r="AA58" s="31">
        <f t="shared" si="10"/>
        <v>10.928961748633879</v>
      </c>
      <c r="AB58" s="31">
        <f t="shared" si="11"/>
        <v>0.39032006245120998</v>
      </c>
      <c r="AC58" s="27">
        <f t="shared" si="2"/>
        <v>139.34426229508196</v>
      </c>
    </row>
    <row r="59" spans="1:29" x14ac:dyDescent="0.25">
      <c r="A59" s="9">
        <v>56</v>
      </c>
      <c r="B59" s="10" t="s">
        <v>171</v>
      </c>
      <c r="C59" s="1" t="s">
        <v>28</v>
      </c>
      <c r="D59" s="10" t="s">
        <v>128</v>
      </c>
      <c r="E59" s="12">
        <v>29</v>
      </c>
      <c r="F59" s="13" t="s">
        <v>75</v>
      </c>
      <c r="G59" s="17"/>
      <c r="H59" s="17" t="s">
        <v>62</v>
      </c>
      <c r="I59" s="12" t="s">
        <v>172</v>
      </c>
      <c r="J59" s="31">
        <v>4.6368052087859355E-3</v>
      </c>
      <c r="K59" s="6">
        <v>8.8577382314203919E-3</v>
      </c>
      <c r="L59" s="6">
        <v>1.7238853853049019E-2</v>
      </c>
      <c r="M59" s="21">
        <v>3.3336495470350065E-2</v>
      </c>
      <c r="N59" s="6">
        <v>2.4036387364654299E-2</v>
      </c>
      <c r="O59" s="20">
        <v>2.6172975043814131E-2</v>
      </c>
      <c r="P59" s="20">
        <v>1.8362802446157938E-2</v>
      </c>
      <c r="Q59" s="20">
        <v>1.1781286104854759E-2</v>
      </c>
      <c r="R59" s="20">
        <v>3.798381889315152E-4</v>
      </c>
      <c r="S59" s="27">
        <f t="shared" si="12"/>
        <v>0.14016637670323212</v>
      </c>
      <c r="T59" s="31">
        <f t="shared" si="3"/>
        <v>4.6368052087859359</v>
      </c>
      <c r="U59" s="31">
        <f t="shared" si="4"/>
        <v>8.8577382314203916</v>
      </c>
      <c r="V59" s="31">
        <f t="shared" si="5"/>
        <v>17.238853853049019</v>
      </c>
      <c r="W59" s="31">
        <f t="shared" si="6"/>
        <v>33.336495470350066</v>
      </c>
      <c r="X59" s="31">
        <f t="shared" si="7"/>
        <v>24.036387364654299</v>
      </c>
      <c r="Y59" s="31">
        <f t="shared" si="8"/>
        <v>26.17297504381413</v>
      </c>
      <c r="Z59" s="31">
        <f t="shared" si="9"/>
        <v>18.362802446157939</v>
      </c>
      <c r="AA59" s="31">
        <f t="shared" si="10"/>
        <v>11.781286104854759</v>
      </c>
      <c r="AB59" s="31">
        <f t="shared" si="11"/>
        <v>0.37983818893151522</v>
      </c>
      <c r="AC59" s="27">
        <f t="shared" si="2"/>
        <v>140.16637670323212</v>
      </c>
    </row>
    <row r="60" spans="1:29" x14ac:dyDescent="0.25">
      <c r="A60" s="9">
        <v>57</v>
      </c>
      <c r="B60" s="10" t="s">
        <v>161</v>
      </c>
      <c r="C60" s="4" t="s">
        <v>55</v>
      </c>
      <c r="D60" s="10" t="s">
        <v>162</v>
      </c>
      <c r="E60" s="12">
        <v>48</v>
      </c>
      <c r="F60" s="13" t="s">
        <v>75</v>
      </c>
      <c r="G60" s="17"/>
      <c r="H60" s="17" t="s">
        <v>62</v>
      </c>
      <c r="I60" s="12" t="s">
        <v>119</v>
      </c>
      <c r="J60" s="31">
        <v>2.9417172274315132E-3</v>
      </c>
      <c r="K60" s="6">
        <v>8.8251516822945401E-3</v>
      </c>
      <c r="L60" s="6">
        <v>1.6731016731016731E-2</v>
      </c>
      <c r="M60" s="21">
        <v>3.1439602868174293E-2</v>
      </c>
      <c r="N60" s="6">
        <v>2.518845375988233E-2</v>
      </c>
      <c r="O60" s="20">
        <v>2.5556168413311271E-2</v>
      </c>
      <c r="P60" s="20">
        <v>2.0040448611877183E-2</v>
      </c>
      <c r="Q60" s="20">
        <v>1.2870012870012869E-2</v>
      </c>
      <c r="R60" s="20">
        <v>3.6771465342893915E-4</v>
      </c>
      <c r="S60" s="27">
        <f t="shared" si="12"/>
        <v>0.14101856958999817</v>
      </c>
      <c r="T60" s="31">
        <f t="shared" si="3"/>
        <v>2.9417172274315133</v>
      </c>
      <c r="U60" s="31">
        <f t="shared" si="4"/>
        <v>8.8251516822945408</v>
      </c>
      <c r="V60" s="31">
        <f t="shared" si="5"/>
        <v>16.73101673101673</v>
      </c>
      <c r="W60" s="31">
        <f t="shared" si="6"/>
        <v>31.439602868174294</v>
      </c>
      <c r="X60" s="31">
        <f t="shared" si="7"/>
        <v>25.188453759882329</v>
      </c>
      <c r="Y60" s="31">
        <f t="shared" si="8"/>
        <v>25.556168413311273</v>
      </c>
      <c r="Z60" s="31">
        <f t="shared" si="9"/>
        <v>20.040448611877185</v>
      </c>
      <c r="AA60" s="31">
        <f t="shared" si="10"/>
        <v>12.87001287001287</v>
      </c>
      <c r="AB60" s="31">
        <f t="shared" si="11"/>
        <v>0.36771465342893916</v>
      </c>
      <c r="AC60" s="27">
        <f t="shared" si="2"/>
        <v>141.01856958999815</v>
      </c>
    </row>
    <row r="61" spans="1:29" x14ac:dyDescent="0.25">
      <c r="A61" s="9">
        <v>58</v>
      </c>
      <c r="B61" s="10" t="s">
        <v>123</v>
      </c>
      <c r="C61" s="1" t="s">
        <v>20</v>
      </c>
      <c r="D61" s="10" t="s">
        <v>124</v>
      </c>
      <c r="E61" s="12">
        <v>30</v>
      </c>
      <c r="F61" s="13" t="s">
        <v>65</v>
      </c>
      <c r="G61" s="17" t="s">
        <v>66</v>
      </c>
      <c r="H61" s="17" t="s">
        <v>67</v>
      </c>
      <c r="I61" s="12" t="s">
        <v>67</v>
      </c>
      <c r="J61" s="31">
        <v>4.120879120879121E-3</v>
      </c>
      <c r="K61" s="6">
        <v>8.0467523547880695E-3</v>
      </c>
      <c r="L61" s="6">
        <v>1.362942612942613E-2</v>
      </c>
      <c r="M61" s="22">
        <v>3.2032060892630609E-2</v>
      </c>
      <c r="N61" s="6">
        <v>2.7049601774372416E-2</v>
      </c>
      <c r="O61" s="20">
        <v>2.6500938086303938E-2</v>
      </c>
      <c r="P61" s="20">
        <v>2.0356692487840028E-2</v>
      </c>
      <c r="Q61" s="20">
        <v>1.3684994582881908E-2</v>
      </c>
      <c r="R61" s="20">
        <v>8.4915084915084915E-4</v>
      </c>
      <c r="S61" s="27">
        <f t="shared" si="12"/>
        <v>0.14214961715739396</v>
      </c>
      <c r="T61" s="31">
        <f t="shared" si="3"/>
        <v>4.1208791208791213</v>
      </c>
      <c r="U61" s="31">
        <f t="shared" si="4"/>
        <v>8.0467523547880688</v>
      </c>
      <c r="V61" s="31">
        <f t="shared" si="5"/>
        <v>13.629426129426129</v>
      </c>
      <c r="W61" s="31">
        <f t="shared" si="6"/>
        <v>32.032060892630611</v>
      </c>
      <c r="X61" s="31">
        <f t="shared" si="7"/>
        <v>27.049601774372416</v>
      </c>
      <c r="Y61" s="31">
        <f t="shared" si="8"/>
        <v>26.50093808630394</v>
      </c>
      <c r="Z61" s="31">
        <f t="shared" si="9"/>
        <v>20.356692487840029</v>
      </c>
      <c r="AA61" s="31">
        <f t="shared" si="10"/>
        <v>13.684994582881908</v>
      </c>
      <c r="AB61" s="31">
        <f t="shared" si="11"/>
        <v>0.84915084915084915</v>
      </c>
      <c r="AC61" s="27">
        <f t="shared" si="2"/>
        <v>142.14961715739395</v>
      </c>
    </row>
    <row r="62" spans="1:29" x14ac:dyDescent="0.25">
      <c r="A62" s="9">
        <v>59</v>
      </c>
      <c r="B62" s="10" t="s">
        <v>141</v>
      </c>
      <c r="C62" s="4" t="s">
        <v>52</v>
      </c>
      <c r="D62" s="10" t="s">
        <v>64</v>
      </c>
      <c r="E62" s="12">
        <v>48</v>
      </c>
      <c r="F62" s="13" t="s">
        <v>75</v>
      </c>
      <c r="G62" s="17"/>
      <c r="H62" s="17" t="s">
        <v>62</v>
      </c>
      <c r="I62" s="12" t="s">
        <v>67</v>
      </c>
      <c r="J62" s="31">
        <v>3.7601052829479226E-3</v>
      </c>
      <c r="K62" s="6">
        <v>1.1092310584696372E-2</v>
      </c>
      <c r="L62" s="6">
        <v>1.8612521150592216E-2</v>
      </c>
      <c r="M62" s="22">
        <v>3.3840947546531303E-2</v>
      </c>
      <c r="N62" s="6">
        <v>2.6508742244782856E-2</v>
      </c>
      <c r="O62" s="20">
        <v>2.6320736980635459E-2</v>
      </c>
      <c r="P62" s="20">
        <v>2.0116563263771387E-2</v>
      </c>
      <c r="Q62" s="20">
        <v>1.2032336905433353E-2</v>
      </c>
      <c r="R62" s="20">
        <v>3.7601052829479227E-4</v>
      </c>
      <c r="S62" s="27">
        <f t="shared" si="12"/>
        <v>0.14890016920473773</v>
      </c>
      <c r="T62" s="31">
        <f t="shared" si="3"/>
        <v>3.7601052829479227</v>
      </c>
      <c r="U62" s="31">
        <f t="shared" si="4"/>
        <v>11.092310584696373</v>
      </c>
      <c r="V62" s="31">
        <f t="shared" si="5"/>
        <v>18.612521150592215</v>
      </c>
      <c r="W62" s="31">
        <f t="shared" si="6"/>
        <v>33.840947546531304</v>
      </c>
      <c r="X62" s="31">
        <f t="shared" si="7"/>
        <v>26.508742244782855</v>
      </c>
      <c r="Y62" s="31">
        <f t="shared" si="8"/>
        <v>26.320736980635459</v>
      </c>
      <c r="Z62" s="31">
        <f t="shared" si="9"/>
        <v>20.116563263771386</v>
      </c>
      <c r="AA62" s="31">
        <f t="shared" si="10"/>
        <v>12.032336905433352</v>
      </c>
      <c r="AB62" s="31">
        <f t="shared" si="11"/>
        <v>0.37601052829479226</v>
      </c>
      <c r="AC62" s="27">
        <f t="shared" si="2"/>
        <v>148.90016920473772</v>
      </c>
    </row>
    <row r="63" spans="1:29" x14ac:dyDescent="0.25">
      <c r="A63" s="9">
        <v>60</v>
      </c>
      <c r="B63" s="10" t="s">
        <v>138</v>
      </c>
      <c r="C63" s="4" t="s">
        <v>50</v>
      </c>
      <c r="D63" s="10" t="s">
        <v>139</v>
      </c>
      <c r="E63" s="12">
        <v>40</v>
      </c>
      <c r="F63" s="13" t="s">
        <v>75</v>
      </c>
      <c r="G63" s="17"/>
      <c r="H63" s="17" t="s">
        <v>62</v>
      </c>
      <c r="I63" s="12" t="s">
        <v>140</v>
      </c>
      <c r="J63" s="31">
        <v>3.7623451951716569E-3</v>
      </c>
      <c r="K63" s="6">
        <v>1.0659978052986362E-2</v>
      </c>
      <c r="L63" s="6">
        <v>1.8811725975858284E-2</v>
      </c>
      <c r="M63" s="22">
        <v>3.2920520457751998E-2</v>
      </c>
      <c r="N63" s="6">
        <v>2.6649945132465904E-2</v>
      </c>
      <c r="O63" s="20">
        <v>2.5866123216805141E-2</v>
      </c>
      <c r="P63" s="20">
        <v>2.0692898573444113E-2</v>
      </c>
      <c r="Q63" s="20">
        <v>1.3168208183100799E-2</v>
      </c>
      <c r="R63" s="20">
        <v>6.2705753252860952E-4</v>
      </c>
      <c r="S63" s="27">
        <f t="shared" si="12"/>
        <v>0.14939645712494123</v>
      </c>
      <c r="T63" s="31">
        <f t="shared" si="3"/>
        <v>3.7623451951716569</v>
      </c>
      <c r="U63" s="31">
        <f t="shared" si="4"/>
        <v>10.659978052986363</v>
      </c>
      <c r="V63" s="31">
        <f t="shared" si="5"/>
        <v>18.811725975858284</v>
      </c>
      <c r="W63" s="31">
        <f t="shared" si="6"/>
        <v>32.920520457751998</v>
      </c>
      <c r="X63" s="31">
        <f t="shared" si="7"/>
        <v>26.649945132465906</v>
      </c>
      <c r="Y63" s="31">
        <f t="shared" si="8"/>
        <v>25.866123216805143</v>
      </c>
      <c r="Z63" s="31">
        <f t="shared" si="9"/>
        <v>20.692898573444111</v>
      </c>
      <c r="AA63" s="31">
        <f t="shared" si="10"/>
        <v>13.168208183100798</v>
      </c>
      <c r="AB63" s="31">
        <f t="shared" si="11"/>
        <v>0.62705753252860952</v>
      </c>
      <c r="AC63" s="27">
        <f t="shared" si="2"/>
        <v>149.39645712494121</v>
      </c>
    </row>
    <row r="64" spans="1:29" x14ac:dyDescent="0.25">
      <c r="A64" s="9">
        <v>61</v>
      </c>
      <c r="B64" s="10" t="s">
        <v>136</v>
      </c>
      <c r="C64" s="2" t="s">
        <v>47</v>
      </c>
      <c r="D64" s="10" t="s">
        <v>64</v>
      </c>
      <c r="E64" s="12">
        <v>20</v>
      </c>
      <c r="F64" s="13" t="s">
        <v>75</v>
      </c>
      <c r="G64" s="17"/>
      <c r="H64" s="17" t="s">
        <v>137</v>
      </c>
      <c r="I64" s="12" t="s">
        <v>67</v>
      </c>
      <c r="J64" s="31">
        <v>3.5714285714285713E-3</v>
      </c>
      <c r="K64" s="6">
        <v>9.8214285714285712E-3</v>
      </c>
      <c r="L64" s="6">
        <v>1.8749999999999999E-2</v>
      </c>
      <c r="M64" s="21">
        <v>3.4375000000000003E-2</v>
      </c>
      <c r="N64" s="6">
        <v>2.6785714285714284E-2</v>
      </c>
      <c r="O64" s="20">
        <v>2.6339285714285714E-2</v>
      </c>
      <c r="P64" s="20">
        <v>2.0089285714285716E-2</v>
      </c>
      <c r="Q64" s="20">
        <v>1.2946428571428572E-2</v>
      </c>
      <c r="R64" s="20">
        <v>4.4642857142857141E-4</v>
      </c>
      <c r="S64" s="27">
        <f t="shared" si="12"/>
        <v>0.14955357142857145</v>
      </c>
      <c r="T64" s="31">
        <f t="shared" si="3"/>
        <v>3.5714285714285712</v>
      </c>
      <c r="U64" s="31">
        <f t="shared" si="4"/>
        <v>9.8214285714285712</v>
      </c>
      <c r="V64" s="31">
        <f t="shared" si="5"/>
        <v>18.75</v>
      </c>
      <c r="W64" s="31">
        <f t="shared" si="6"/>
        <v>34.375</v>
      </c>
      <c r="X64" s="31">
        <f t="shared" si="7"/>
        <v>26.785714285714285</v>
      </c>
      <c r="Y64" s="31">
        <f t="shared" si="8"/>
        <v>26.339285714285715</v>
      </c>
      <c r="Z64" s="31">
        <f t="shared" si="9"/>
        <v>20.089285714285715</v>
      </c>
      <c r="AA64" s="31">
        <f t="shared" si="10"/>
        <v>12.946428571428573</v>
      </c>
      <c r="AB64" s="31">
        <f t="shared" si="11"/>
        <v>0.4464285714285714</v>
      </c>
      <c r="AC64" s="27">
        <f t="shared" si="2"/>
        <v>149.55357142857147</v>
      </c>
    </row>
    <row r="65" spans="1:29" x14ac:dyDescent="0.25">
      <c r="A65" s="9">
        <v>62</v>
      </c>
      <c r="B65" s="10" t="s">
        <v>274</v>
      </c>
      <c r="C65" s="1">
        <v>208</v>
      </c>
      <c r="D65" s="10" t="s">
        <v>64</v>
      </c>
      <c r="E65" s="12">
        <v>90</v>
      </c>
      <c r="F65" s="13" t="s">
        <v>75</v>
      </c>
      <c r="G65" s="17"/>
      <c r="H65" s="17" t="s">
        <v>62</v>
      </c>
      <c r="I65" s="12" t="s">
        <v>67</v>
      </c>
      <c r="J65" s="31">
        <v>3.4748505153853579E-3</v>
      </c>
      <c r="K65" s="6">
        <v>9.8668221680885682E-3</v>
      </c>
      <c r="L65" s="6">
        <v>1.8826828795440592E-2</v>
      </c>
      <c r="M65" s="22">
        <v>3.4347571147403874E-2</v>
      </c>
      <c r="N65" s="6">
        <v>2.6927229727359916E-2</v>
      </c>
      <c r="O65" s="20">
        <v>2.6418964088883772E-2</v>
      </c>
      <c r="P65" s="20">
        <v>2.0084998906177595E-2</v>
      </c>
      <c r="Q65" s="20">
        <v>1.2797462490872975E-2</v>
      </c>
      <c r="R65" s="20">
        <v>3.7685779114227162E-4</v>
      </c>
      <c r="S65" s="27">
        <f t="shared" si="12"/>
        <v>0.14964673511536955</v>
      </c>
      <c r="T65" s="31">
        <f t="shared" si="3"/>
        <v>3.4748505153853579</v>
      </c>
      <c r="U65" s="31">
        <f t="shared" si="4"/>
        <v>9.8668221680885679</v>
      </c>
      <c r="V65" s="31">
        <f t="shared" si="5"/>
        <v>18.826828795440591</v>
      </c>
      <c r="W65" s="31">
        <f t="shared" si="6"/>
        <v>34.347571147403876</v>
      </c>
      <c r="X65" s="31">
        <f t="shared" si="7"/>
        <v>26.927229727359915</v>
      </c>
      <c r="Y65" s="31">
        <f t="shared" si="8"/>
        <v>26.418964088883772</v>
      </c>
      <c r="Z65" s="31">
        <f t="shared" si="9"/>
        <v>20.084998906177596</v>
      </c>
      <c r="AA65" s="31">
        <f t="shared" si="10"/>
        <v>12.797462490872975</v>
      </c>
      <c r="AB65" s="31">
        <f t="shared" si="11"/>
        <v>0.37685779114227164</v>
      </c>
      <c r="AC65" s="27">
        <f t="shared" si="2"/>
        <v>149.64673511536958</v>
      </c>
    </row>
    <row r="66" spans="1:29" x14ac:dyDescent="0.25">
      <c r="A66" s="9">
        <v>63</v>
      </c>
      <c r="B66" s="10" t="s">
        <v>120</v>
      </c>
      <c r="C66" s="11">
        <v>128</v>
      </c>
      <c r="D66" s="10" t="s">
        <v>64</v>
      </c>
      <c r="E66" s="12">
        <v>12</v>
      </c>
      <c r="F66" s="13" t="s">
        <v>75</v>
      </c>
      <c r="G66" s="17" t="s">
        <v>66</v>
      </c>
      <c r="H66" s="17" t="s">
        <v>62</v>
      </c>
      <c r="I66" s="12"/>
      <c r="J66" s="31">
        <v>4.3329120779924176E-3</v>
      </c>
      <c r="K66" s="6">
        <v>1.1146765749028882E-2</v>
      </c>
      <c r="L66" s="6">
        <v>1.7839829358153963E-2</v>
      </c>
      <c r="M66" s="22">
        <v>3.1852901097324825E-2</v>
      </c>
      <c r="N66" s="6">
        <v>2.7853403141361258E-2</v>
      </c>
      <c r="O66" s="20">
        <v>2.7084172372130486E-2</v>
      </c>
      <c r="P66" s="20">
        <v>1.9778941244909833E-2</v>
      </c>
      <c r="Q66" s="20">
        <v>1.3235969504914118E-2</v>
      </c>
      <c r="R66" s="20">
        <v>9.4240837696335077E-4</v>
      </c>
      <c r="S66" s="27">
        <f t="shared" si="12"/>
        <v>0.14973439084478671</v>
      </c>
      <c r="T66" s="31">
        <f t="shared" si="3"/>
        <v>4.3329120779924173</v>
      </c>
      <c r="U66" s="31">
        <f t="shared" si="4"/>
        <v>11.146765749028882</v>
      </c>
      <c r="V66" s="31">
        <f t="shared" si="5"/>
        <v>17.839829358153963</v>
      </c>
      <c r="W66" s="31">
        <f t="shared" si="6"/>
        <v>31.852901097324825</v>
      </c>
      <c r="X66" s="31">
        <f t="shared" si="7"/>
        <v>27.853403141361259</v>
      </c>
      <c r="Y66" s="31">
        <f t="shared" si="8"/>
        <v>27.084172372130485</v>
      </c>
      <c r="Z66" s="31">
        <f t="shared" si="9"/>
        <v>19.778941244909834</v>
      </c>
      <c r="AA66" s="31">
        <f t="shared" si="10"/>
        <v>13.235969504914118</v>
      </c>
      <c r="AB66" s="31">
        <f t="shared" si="11"/>
        <v>0.94240837696335078</v>
      </c>
      <c r="AC66" s="27">
        <f t="shared" si="2"/>
        <v>149.73439084478673</v>
      </c>
    </row>
    <row r="67" spans="1:29" x14ac:dyDescent="0.25">
      <c r="A67" s="9">
        <v>64</v>
      </c>
      <c r="B67" s="10" t="s">
        <v>189</v>
      </c>
      <c r="C67" s="11">
        <v>162</v>
      </c>
      <c r="D67" s="10" t="s">
        <v>166</v>
      </c>
      <c r="E67" s="12">
        <v>36</v>
      </c>
      <c r="F67" s="13" t="s">
        <v>75</v>
      </c>
      <c r="G67" s="17"/>
      <c r="H67" s="17" t="s">
        <v>62</v>
      </c>
      <c r="I67" s="12" t="s">
        <v>119</v>
      </c>
      <c r="J67" s="31">
        <v>3.89977676431516E-3</v>
      </c>
      <c r="K67" s="6">
        <v>1.0596826043318254E-2</v>
      </c>
      <c r="L67" s="6">
        <v>1.9196420676605302E-2</v>
      </c>
      <c r="M67" s="22">
        <v>3.4257768210147761E-2</v>
      </c>
      <c r="N67" s="6">
        <v>2.7273063686489289E-2</v>
      </c>
      <c r="O67" s="20">
        <v>2.6756440281030445E-2</v>
      </c>
      <c r="P67" s="20">
        <v>2.0480893711725602E-2</v>
      </c>
      <c r="Q67" s="20">
        <v>1.3444681355129117E-2</v>
      </c>
      <c r="R67" s="20">
        <v>6.5053343741868332E-4</v>
      </c>
      <c r="S67" s="27">
        <f t="shared" si="12"/>
        <v>0.15265662740186445</v>
      </c>
      <c r="T67" s="31">
        <f t="shared" si="3"/>
        <v>3.8997767643151602</v>
      </c>
      <c r="U67" s="31">
        <f t="shared" si="4"/>
        <v>10.596826043318254</v>
      </c>
      <c r="V67" s="31">
        <f t="shared" si="5"/>
        <v>19.196420676605303</v>
      </c>
      <c r="W67" s="31">
        <f t="shared" si="6"/>
        <v>34.257768210147759</v>
      </c>
      <c r="X67" s="31">
        <f t="shared" si="7"/>
        <v>27.273063686489291</v>
      </c>
      <c r="Y67" s="31">
        <f t="shared" si="8"/>
        <v>26.756440281030446</v>
      </c>
      <c r="Z67" s="31">
        <f t="shared" si="9"/>
        <v>20.480893711725603</v>
      </c>
      <c r="AA67" s="31">
        <f t="shared" si="10"/>
        <v>13.444681355129116</v>
      </c>
      <c r="AB67" s="31">
        <f t="shared" si="11"/>
        <v>0.6505334374186833</v>
      </c>
      <c r="AC67" s="27">
        <f t="shared" si="2"/>
        <v>152.65662740186448</v>
      </c>
    </row>
    <row r="68" spans="1:29" x14ac:dyDescent="0.25">
      <c r="A68" s="9">
        <v>65</v>
      </c>
      <c r="B68" s="10" t="s">
        <v>173</v>
      </c>
      <c r="C68" s="11">
        <v>119</v>
      </c>
      <c r="D68" s="10" t="s">
        <v>157</v>
      </c>
      <c r="E68" s="12">
        <v>62</v>
      </c>
      <c r="F68" s="13" t="s">
        <v>75</v>
      </c>
      <c r="G68" s="17"/>
      <c r="H68" s="17" t="s">
        <v>62</v>
      </c>
      <c r="I68" s="12" t="s">
        <v>158</v>
      </c>
      <c r="J68" s="31">
        <v>1.5899709524537532E-3</v>
      </c>
      <c r="K68" s="6">
        <v>8.1027365846200895E-3</v>
      </c>
      <c r="L68" s="6">
        <v>1.6052591346888856E-2</v>
      </c>
      <c r="M68" s="21">
        <v>3.3328237272588289E-2</v>
      </c>
      <c r="N68" s="6">
        <v>2.9047546246751262E-2</v>
      </c>
      <c r="O68" s="20">
        <v>2.8130255312643328E-2</v>
      </c>
      <c r="P68" s="20">
        <v>2.2626509707995721E-2</v>
      </c>
      <c r="Q68" s="20">
        <v>1.513530041278092E-2</v>
      </c>
      <c r="R68" s="20">
        <v>4.5864546705396726E-4</v>
      </c>
      <c r="S68" s="27">
        <f t="shared" ref="S68:S99" si="13">SUM(K68:R68)</f>
        <v>0.15288182235132242</v>
      </c>
      <c r="T68" s="31">
        <f t="shared" si="3"/>
        <v>1.5899709524537533</v>
      </c>
      <c r="U68" s="31">
        <f t="shared" si="4"/>
        <v>8.1027365846200894</v>
      </c>
      <c r="V68" s="31">
        <f t="shared" si="5"/>
        <v>16.052591346888857</v>
      </c>
      <c r="W68" s="31">
        <f t="shared" si="6"/>
        <v>33.328237272588289</v>
      </c>
      <c r="X68" s="31">
        <f t="shared" si="7"/>
        <v>29.047546246751264</v>
      </c>
      <c r="Y68" s="31">
        <f t="shared" si="8"/>
        <v>28.130255312643328</v>
      </c>
      <c r="Z68" s="31">
        <f t="shared" si="9"/>
        <v>22.626509707995719</v>
      </c>
      <c r="AA68" s="31">
        <f t="shared" si="10"/>
        <v>15.13530041278092</v>
      </c>
      <c r="AB68" s="31">
        <f t="shared" si="11"/>
        <v>0.45864546705396725</v>
      </c>
      <c r="AC68" s="27">
        <f t="shared" ref="AC68:AC131" si="14">SUM(U68:AB68)</f>
        <v>152.88182235132243</v>
      </c>
    </row>
    <row r="69" spans="1:29" x14ac:dyDescent="0.25">
      <c r="A69" s="9">
        <v>66</v>
      </c>
      <c r="B69" s="10" t="s">
        <v>144</v>
      </c>
      <c r="C69" s="1">
        <v>154</v>
      </c>
      <c r="D69" s="10" t="s">
        <v>64</v>
      </c>
      <c r="E69" s="12">
        <v>60</v>
      </c>
      <c r="F69" s="13" t="s">
        <v>75</v>
      </c>
      <c r="G69" s="17"/>
      <c r="H69" s="17" t="s">
        <v>62</v>
      </c>
      <c r="I69" s="12" t="s">
        <v>119</v>
      </c>
      <c r="J69" s="31">
        <v>3.5587188612099642E-3</v>
      </c>
      <c r="K69" s="6">
        <v>1.0527876631079479E-2</v>
      </c>
      <c r="L69" s="6">
        <v>1.9869513641755633E-2</v>
      </c>
      <c r="M69" s="22">
        <v>3.4697508896797152E-2</v>
      </c>
      <c r="N69" s="6">
        <v>2.802491103202847E-2</v>
      </c>
      <c r="O69" s="20">
        <v>2.7283511269276393E-2</v>
      </c>
      <c r="P69" s="20">
        <v>2.1204033214709372E-2</v>
      </c>
      <c r="Q69" s="20">
        <v>1.3493475682087782E-2</v>
      </c>
      <c r="R69" s="20">
        <v>4.4483985765124553E-4</v>
      </c>
      <c r="S69" s="27">
        <f t="shared" si="13"/>
        <v>0.15554567022538554</v>
      </c>
      <c r="T69" s="31">
        <f t="shared" ref="T69:T132" si="15">J69*1000</f>
        <v>3.5587188612099641</v>
      </c>
      <c r="U69" s="31">
        <f t="shared" ref="U69:U132" si="16">K69*1000</f>
        <v>10.527876631079479</v>
      </c>
      <c r="V69" s="31">
        <f t="shared" ref="V69:V132" si="17">L69*1000</f>
        <v>19.869513641755635</v>
      </c>
      <c r="W69" s="31">
        <f t="shared" ref="W69:W132" si="18">M69*1000</f>
        <v>34.697508896797153</v>
      </c>
      <c r="X69" s="31">
        <f t="shared" ref="X69:X132" si="19">N69*1000</f>
        <v>28.02491103202847</v>
      </c>
      <c r="Y69" s="31">
        <f t="shared" ref="Y69:Y132" si="20">O69*1000</f>
        <v>27.283511269276392</v>
      </c>
      <c r="Z69" s="31">
        <f t="shared" ref="Z69:Z132" si="21">P69*1000</f>
        <v>21.204033214709373</v>
      </c>
      <c r="AA69" s="31">
        <f t="shared" ref="AA69:AA132" si="22">Q69*1000</f>
        <v>13.493475682087782</v>
      </c>
      <c r="AB69" s="31">
        <f t="shared" ref="AB69:AB132" si="23">R69*1000</f>
        <v>0.44483985765124551</v>
      </c>
      <c r="AC69" s="27">
        <f t="shared" si="14"/>
        <v>155.54567022538552</v>
      </c>
    </row>
    <row r="70" spans="1:29" x14ac:dyDescent="0.25">
      <c r="A70" s="9">
        <v>67</v>
      </c>
      <c r="B70" s="10" t="s">
        <v>149</v>
      </c>
      <c r="C70" s="11">
        <v>139</v>
      </c>
      <c r="D70" s="10" t="s">
        <v>150</v>
      </c>
      <c r="E70" s="12">
        <v>34</v>
      </c>
      <c r="F70" s="13" t="s">
        <v>75</v>
      </c>
      <c r="G70" s="17"/>
      <c r="H70" s="17" t="s">
        <v>62</v>
      </c>
      <c r="I70" s="12" t="s">
        <v>119</v>
      </c>
      <c r="J70" s="31">
        <v>3.9615862737865937E-3</v>
      </c>
      <c r="K70" s="6">
        <v>1.1291859254032935E-2</v>
      </c>
      <c r="L70" s="6">
        <v>1.9589713624463656E-2</v>
      </c>
      <c r="M70" s="22">
        <v>3.5228751450045226E-2</v>
      </c>
      <c r="N70" s="6">
        <v>2.7293963362157291E-2</v>
      </c>
      <c r="O70" s="20">
        <v>2.8167126781937654E-2</v>
      </c>
      <c r="P70" s="20">
        <v>2.1213444470187047E-2</v>
      </c>
      <c r="Q70" s="20">
        <v>1.3626872536788915E-2</v>
      </c>
      <c r="R70" s="20">
        <v>7.8355833428557433E-4</v>
      </c>
      <c r="S70" s="27">
        <f t="shared" si="13"/>
        <v>0.15719528981389827</v>
      </c>
      <c r="T70" s="31">
        <f t="shared" si="15"/>
        <v>3.9615862737865939</v>
      </c>
      <c r="U70" s="31">
        <f t="shared" si="16"/>
        <v>11.291859254032936</v>
      </c>
      <c r="V70" s="31">
        <f t="shared" si="17"/>
        <v>19.589713624463656</v>
      </c>
      <c r="W70" s="31">
        <f t="shared" si="18"/>
        <v>35.228751450045223</v>
      </c>
      <c r="X70" s="31">
        <f t="shared" si="19"/>
        <v>27.293963362157292</v>
      </c>
      <c r="Y70" s="31">
        <f t="shared" si="20"/>
        <v>28.167126781937654</v>
      </c>
      <c r="Z70" s="31">
        <f t="shared" si="21"/>
        <v>21.213444470187046</v>
      </c>
      <c r="AA70" s="31">
        <f t="shared" si="22"/>
        <v>13.626872536788916</v>
      </c>
      <c r="AB70" s="31">
        <f t="shared" si="23"/>
        <v>0.78355833428557431</v>
      </c>
      <c r="AC70" s="27">
        <f t="shared" si="14"/>
        <v>157.19528981389828</v>
      </c>
    </row>
    <row r="71" spans="1:29" x14ac:dyDescent="0.25">
      <c r="A71" s="9">
        <v>68</v>
      </c>
      <c r="B71" s="10" t="s">
        <v>121</v>
      </c>
      <c r="C71" s="3">
        <v>169</v>
      </c>
      <c r="D71" s="10" t="s">
        <v>122</v>
      </c>
      <c r="E71" s="12">
        <v>20</v>
      </c>
      <c r="F71" s="13" t="s">
        <v>75</v>
      </c>
      <c r="G71" s="17"/>
      <c r="H71" s="17" t="s">
        <v>62</v>
      </c>
      <c r="I71" s="12"/>
      <c r="J71" s="31">
        <v>3.0434782608695652E-3</v>
      </c>
      <c r="K71" s="6">
        <v>0.01</v>
      </c>
      <c r="L71" s="6">
        <v>1.9565217391304349E-2</v>
      </c>
      <c r="M71" s="22">
        <v>3.6521739130434785E-2</v>
      </c>
      <c r="N71" s="6">
        <v>2.8260869565217391E-2</v>
      </c>
      <c r="O71" s="20">
        <v>2.9130434782608697E-2</v>
      </c>
      <c r="P71" s="20">
        <v>2.1304347826086957E-2</v>
      </c>
      <c r="Q71" s="20">
        <v>1.3043478260869565E-2</v>
      </c>
      <c r="R71" s="20">
        <v>8.6956521739130438E-4</v>
      </c>
      <c r="S71" s="27">
        <f t="shared" si="13"/>
        <v>0.15869565217391307</v>
      </c>
      <c r="T71" s="31">
        <f t="shared" si="15"/>
        <v>3.043478260869565</v>
      </c>
      <c r="U71" s="31">
        <f t="shared" si="16"/>
        <v>10</v>
      </c>
      <c r="V71" s="31">
        <f t="shared" si="17"/>
        <v>19.565217391304348</v>
      </c>
      <c r="W71" s="31">
        <f t="shared" si="18"/>
        <v>36.521739130434788</v>
      </c>
      <c r="X71" s="31">
        <f t="shared" si="19"/>
        <v>28.260869565217391</v>
      </c>
      <c r="Y71" s="31">
        <f t="shared" si="20"/>
        <v>29.130434782608695</v>
      </c>
      <c r="Z71" s="31">
        <f t="shared" si="21"/>
        <v>21.304347826086957</v>
      </c>
      <c r="AA71" s="31">
        <f t="shared" si="22"/>
        <v>13.043478260869565</v>
      </c>
      <c r="AB71" s="31">
        <f t="shared" si="23"/>
        <v>0.86956521739130443</v>
      </c>
      <c r="AC71" s="27">
        <f t="shared" si="14"/>
        <v>158.69565217391306</v>
      </c>
    </row>
    <row r="72" spans="1:29" x14ac:dyDescent="0.25">
      <c r="A72" s="9">
        <v>69</v>
      </c>
      <c r="B72" s="10" t="s">
        <v>152</v>
      </c>
      <c r="C72" s="1" t="s">
        <v>27</v>
      </c>
      <c r="D72" s="10" t="s">
        <v>128</v>
      </c>
      <c r="E72" s="12">
        <v>29</v>
      </c>
      <c r="F72" s="13" t="s">
        <v>75</v>
      </c>
      <c r="G72" s="17"/>
      <c r="H72" s="17" t="s">
        <v>153</v>
      </c>
      <c r="I72" s="12" t="s">
        <v>67</v>
      </c>
      <c r="J72" s="31">
        <v>5.479860701292469E-3</v>
      </c>
      <c r="K72" s="6">
        <v>1.0924543818751816E-2</v>
      </c>
      <c r="L72" s="6">
        <v>2.0347499629828351E-2</v>
      </c>
      <c r="M72" s="21">
        <v>3.6418020261726962E-2</v>
      </c>
      <c r="N72" s="6">
        <v>2.878776626231852E-2</v>
      </c>
      <c r="O72" s="20">
        <v>2.8761511037158384E-2</v>
      </c>
      <c r="P72" s="20">
        <v>2.118784897633608E-2</v>
      </c>
      <c r="Q72" s="20">
        <v>1.3505376754345698E-2</v>
      </c>
      <c r="R72" s="20">
        <v>3.798381889315152E-4</v>
      </c>
      <c r="S72" s="27">
        <f t="shared" si="13"/>
        <v>0.16031240492939733</v>
      </c>
      <c r="T72" s="31">
        <f t="shared" si="15"/>
        <v>5.4798607012924689</v>
      </c>
      <c r="U72" s="31">
        <f t="shared" si="16"/>
        <v>10.924543818751816</v>
      </c>
      <c r="V72" s="31">
        <f t="shared" si="17"/>
        <v>20.347499629828352</v>
      </c>
      <c r="W72" s="31">
        <f t="shared" si="18"/>
        <v>36.418020261726959</v>
      </c>
      <c r="X72" s="31">
        <f t="shared" si="19"/>
        <v>28.78776626231852</v>
      </c>
      <c r="Y72" s="31">
        <f t="shared" si="20"/>
        <v>28.761511037158385</v>
      </c>
      <c r="Z72" s="31">
        <f t="shared" si="21"/>
        <v>21.187848976336081</v>
      </c>
      <c r="AA72" s="31">
        <f t="shared" si="22"/>
        <v>13.505376754345699</v>
      </c>
      <c r="AB72" s="31">
        <f t="shared" si="23"/>
        <v>0.37983818893151522</v>
      </c>
      <c r="AC72" s="27">
        <f t="shared" si="14"/>
        <v>160.3124049293973</v>
      </c>
    </row>
    <row r="73" spans="1:29" x14ac:dyDescent="0.25">
      <c r="A73" s="9">
        <v>70</v>
      </c>
      <c r="B73" s="10" t="s">
        <v>174</v>
      </c>
      <c r="C73" s="11">
        <v>122</v>
      </c>
      <c r="D73" s="10" t="s">
        <v>175</v>
      </c>
      <c r="E73" s="12">
        <v>32</v>
      </c>
      <c r="F73" s="13" t="s">
        <v>75</v>
      </c>
      <c r="G73" s="17"/>
      <c r="H73" s="17" t="s">
        <v>62</v>
      </c>
      <c r="I73" s="12"/>
      <c r="J73" s="31">
        <v>4.8709408825978358E-3</v>
      </c>
      <c r="K73" s="6">
        <v>1.1656952539550375E-2</v>
      </c>
      <c r="L73" s="6">
        <v>2.0815986677768527E-2</v>
      </c>
      <c r="M73" s="22">
        <v>3.726061615320566E-2</v>
      </c>
      <c r="N73" s="6">
        <v>2.6228143213988343E-2</v>
      </c>
      <c r="O73" s="20">
        <v>2.893422148209825E-2</v>
      </c>
      <c r="P73" s="20">
        <v>2.1856786011656953E-2</v>
      </c>
      <c r="Q73" s="20">
        <v>1.4154870940882597E-2</v>
      </c>
      <c r="R73" s="20">
        <v>6.2447960033305578E-4</v>
      </c>
      <c r="S73" s="27">
        <f t="shared" si="13"/>
        <v>0.16153205661948375</v>
      </c>
      <c r="T73" s="31">
        <f t="shared" si="15"/>
        <v>4.8709408825978358</v>
      </c>
      <c r="U73" s="31">
        <f t="shared" si="16"/>
        <v>11.656952539550375</v>
      </c>
      <c r="V73" s="31">
        <f t="shared" si="17"/>
        <v>20.815986677768528</v>
      </c>
      <c r="W73" s="31">
        <f t="shared" si="18"/>
        <v>37.26061615320566</v>
      </c>
      <c r="X73" s="31">
        <f t="shared" si="19"/>
        <v>26.228143213988343</v>
      </c>
      <c r="Y73" s="31">
        <f t="shared" si="20"/>
        <v>28.934221482098248</v>
      </c>
      <c r="Z73" s="31">
        <f t="shared" si="21"/>
        <v>21.856786011656954</v>
      </c>
      <c r="AA73" s="31">
        <f t="shared" si="22"/>
        <v>14.154870940882597</v>
      </c>
      <c r="AB73" s="31">
        <f t="shared" si="23"/>
        <v>0.62447960033305583</v>
      </c>
      <c r="AC73" s="27">
        <f t="shared" si="14"/>
        <v>161.53205661948377</v>
      </c>
    </row>
    <row r="74" spans="1:29" x14ac:dyDescent="0.25">
      <c r="A74" s="9">
        <v>71</v>
      </c>
      <c r="B74" s="10" t="s">
        <v>113</v>
      </c>
      <c r="C74" s="11">
        <v>127</v>
      </c>
      <c r="D74" s="10" t="s">
        <v>114</v>
      </c>
      <c r="E74" s="12">
        <v>12</v>
      </c>
      <c r="F74" s="13" t="s">
        <v>75</v>
      </c>
      <c r="G74" s="17" t="s">
        <v>66</v>
      </c>
      <c r="H74" s="17" t="s">
        <v>62</v>
      </c>
      <c r="I74" s="12"/>
      <c r="J74" s="31">
        <v>4.3329120779924176E-3</v>
      </c>
      <c r="K74" s="6">
        <v>1.1146765749028882E-2</v>
      </c>
      <c r="L74" s="6">
        <v>2.0218473272574495E-2</v>
      </c>
      <c r="M74" s="22">
        <v>3.5906906691529808E-2</v>
      </c>
      <c r="N74" s="6">
        <v>2.9013961605584646E-2</v>
      </c>
      <c r="O74" s="20">
        <v>2.9491654360764306E-2</v>
      </c>
      <c r="P74" s="20">
        <v>2.1524141942990113E-2</v>
      </c>
      <c r="Q74" s="20">
        <v>1.3837604482410214E-2</v>
      </c>
      <c r="R74" s="20">
        <v>9.4240837696335077E-4</v>
      </c>
      <c r="S74" s="27">
        <f t="shared" si="13"/>
        <v>0.16208191648184583</v>
      </c>
      <c r="T74" s="31">
        <f t="shared" si="15"/>
        <v>4.3329120779924173</v>
      </c>
      <c r="U74" s="31">
        <f t="shared" si="16"/>
        <v>11.146765749028882</v>
      </c>
      <c r="V74" s="31">
        <f t="shared" si="17"/>
        <v>20.218473272574496</v>
      </c>
      <c r="W74" s="31">
        <f t="shared" si="18"/>
        <v>35.906906691529805</v>
      </c>
      <c r="X74" s="31">
        <f t="shared" si="19"/>
        <v>29.013961605584647</v>
      </c>
      <c r="Y74" s="31">
        <f t="shared" si="20"/>
        <v>29.491654360764308</v>
      </c>
      <c r="Z74" s="31">
        <f t="shared" si="21"/>
        <v>21.524141942990113</v>
      </c>
      <c r="AA74" s="31">
        <f t="shared" si="22"/>
        <v>13.837604482410214</v>
      </c>
      <c r="AB74" s="31">
        <f t="shared" si="23"/>
        <v>0.94240837696335078</v>
      </c>
      <c r="AC74" s="27">
        <f t="shared" si="14"/>
        <v>162.08191648184581</v>
      </c>
    </row>
    <row r="75" spans="1:29" x14ac:dyDescent="0.25">
      <c r="A75" s="9">
        <v>72</v>
      </c>
      <c r="B75" s="10" t="s">
        <v>129</v>
      </c>
      <c r="C75" s="11">
        <v>280</v>
      </c>
      <c r="D75" s="10" t="s">
        <v>130</v>
      </c>
      <c r="E75" s="12">
        <v>20</v>
      </c>
      <c r="F75" s="13" t="s">
        <v>65</v>
      </c>
      <c r="G75" s="17" t="s">
        <v>66</v>
      </c>
      <c r="H75" s="17" t="s">
        <v>62</v>
      </c>
      <c r="I75" s="12"/>
      <c r="J75" s="31">
        <v>4.1693917593198168E-3</v>
      </c>
      <c r="K75" s="6">
        <v>1.1845650752125571E-2</v>
      </c>
      <c r="L75" s="6">
        <v>2.0127718050278878E-2</v>
      </c>
      <c r="M75" s="22">
        <v>3.5164430439119779E-2</v>
      </c>
      <c r="N75" s="6">
        <v>2.8912505788148132E-2</v>
      </c>
      <c r="O75" s="20">
        <v>2.8267707467158891E-2</v>
      </c>
      <c r="P75" s="20">
        <v>2.2835260870919302E-2</v>
      </c>
      <c r="Q75" s="20">
        <v>1.4342519594548003E-2</v>
      </c>
      <c r="R75" s="20">
        <v>9.558786537203803E-4</v>
      </c>
      <c r="S75" s="27">
        <f t="shared" si="13"/>
        <v>0.16245167161601892</v>
      </c>
      <c r="T75" s="31">
        <f t="shared" si="15"/>
        <v>4.1693917593198169</v>
      </c>
      <c r="U75" s="31">
        <f t="shared" si="16"/>
        <v>11.845650752125572</v>
      </c>
      <c r="V75" s="31">
        <f t="shared" si="17"/>
        <v>20.127718050278876</v>
      </c>
      <c r="W75" s="31">
        <f t="shared" si="18"/>
        <v>35.164430439119776</v>
      </c>
      <c r="X75" s="31">
        <f t="shared" si="19"/>
        <v>28.912505788148131</v>
      </c>
      <c r="Y75" s="31">
        <f t="shared" si="20"/>
        <v>28.267707467158893</v>
      </c>
      <c r="Z75" s="31">
        <f t="shared" si="21"/>
        <v>22.835260870919303</v>
      </c>
      <c r="AA75" s="31">
        <f t="shared" si="22"/>
        <v>14.342519594548003</v>
      </c>
      <c r="AB75" s="31">
        <f t="shared" si="23"/>
        <v>0.95587865372038028</v>
      </c>
      <c r="AC75" s="27">
        <f t="shared" si="14"/>
        <v>162.45167161601896</v>
      </c>
    </row>
    <row r="76" spans="1:29" x14ac:dyDescent="0.25">
      <c r="A76" s="9">
        <v>73</v>
      </c>
      <c r="B76" s="10" t="s">
        <v>181</v>
      </c>
      <c r="C76" s="11">
        <v>163</v>
      </c>
      <c r="D76" s="10" t="s">
        <v>64</v>
      </c>
      <c r="E76" s="12">
        <v>36</v>
      </c>
      <c r="F76" s="13" t="s">
        <v>75</v>
      </c>
      <c r="G76" s="17"/>
      <c r="H76" s="17" t="s">
        <v>62</v>
      </c>
      <c r="I76" s="12" t="s">
        <v>182</v>
      </c>
      <c r="J76" s="31">
        <v>3.6912693903551818E-3</v>
      </c>
      <c r="K76" s="6">
        <v>1.0430393943642225E-2</v>
      </c>
      <c r="L76" s="6">
        <v>2.0790736523846276E-2</v>
      </c>
      <c r="M76" s="22">
        <v>3.7150866040737654E-2</v>
      </c>
      <c r="N76" s="6">
        <v>2.9506199367768604E-2</v>
      </c>
      <c r="O76" s="20">
        <v>2.8994682429194146E-2</v>
      </c>
      <c r="P76" s="20">
        <v>2.1670252774916344E-2</v>
      </c>
      <c r="Q76" s="20">
        <v>1.3521206528691187E-2</v>
      </c>
      <c r="R76" s="20">
        <v>1.3084723585214263E-3</v>
      </c>
      <c r="S76" s="27">
        <f t="shared" si="13"/>
        <v>0.16337280996731787</v>
      </c>
      <c r="T76" s="31">
        <f t="shared" si="15"/>
        <v>3.6912693903551816</v>
      </c>
      <c r="U76" s="31">
        <f t="shared" si="16"/>
        <v>10.430393943642224</v>
      </c>
      <c r="V76" s="31">
        <f t="shared" si="17"/>
        <v>20.790736523846277</v>
      </c>
      <c r="W76" s="31">
        <f t="shared" si="18"/>
        <v>37.150866040737654</v>
      </c>
      <c r="X76" s="31">
        <f t="shared" si="19"/>
        <v>29.506199367768605</v>
      </c>
      <c r="Y76" s="31">
        <f t="shared" si="20"/>
        <v>28.994682429194146</v>
      </c>
      <c r="Z76" s="31">
        <f t="shared" si="21"/>
        <v>21.670252774916342</v>
      </c>
      <c r="AA76" s="31">
        <f t="shared" si="22"/>
        <v>13.521206528691188</v>
      </c>
      <c r="AB76" s="31">
        <f t="shared" si="23"/>
        <v>1.3084723585214262</v>
      </c>
      <c r="AC76" s="27">
        <f t="shared" si="14"/>
        <v>163.37280996731783</v>
      </c>
    </row>
    <row r="77" spans="1:29" x14ac:dyDescent="0.25">
      <c r="A77" s="9">
        <v>74</v>
      </c>
      <c r="B77" s="10" t="s">
        <v>217</v>
      </c>
      <c r="C77" s="11">
        <v>125</v>
      </c>
      <c r="D77" s="10" t="s">
        <v>218</v>
      </c>
      <c r="E77" s="12">
        <v>37</v>
      </c>
      <c r="F77" s="13" t="s">
        <v>75</v>
      </c>
      <c r="G77" s="17"/>
      <c r="H77" s="17" t="s">
        <v>62</v>
      </c>
      <c r="I77" s="12" t="s">
        <v>182</v>
      </c>
      <c r="J77" s="31">
        <v>5.3496514525439237E-3</v>
      </c>
      <c r="K77" s="6">
        <v>1.256218097749146E-2</v>
      </c>
      <c r="L77" s="6">
        <v>1.9921238169846076E-2</v>
      </c>
      <c r="M77" s="21">
        <v>3.6431883417973064E-2</v>
      </c>
      <c r="N77" s="6">
        <v>2.8988493903486172E-2</v>
      </c>
      <c r="O77" s="20">
        <v>2.7312160343022383E-2</v>
      </c>
      <c r="P77" s="20">
        <v>2.2302744232878206E-2</v>
      </c>
      <c r="Q77" s="20">
        <v>1.5225587966016597E-2</v>
      </c>
      <c r="R77" s="20">
        <v>8.5007727975270481E-4</v>
      </c>
      <c r="S77" s="27">
        <f t="shared" si="13"/>
        <v>0.16359436629046664</v>
      </c>
      <c r="T77" s="31">
        <f t="shared" si="15"/>
        <v>5.3496514525439238</v>
      </c>
      <c r="U77" s="31">
        <f t="shared" si="16"/>
        <v>12.56218097749146</v>
      </c>
      <c r="V77" s="31">
        <f t="shared" si="17"/>
        <v>19.921238169846074</v>
      </c>
      <c r="W77" s="31">
        <f t="shared" si="18"/>
        <v>36.431883417973062</v>
      </c>
      <c r="X77" s="31">
        <f t="shared" si="19"/>
        <v>28.988493903486173</v>
      </c>
      <c r="Y77" s="31">
        <f t="shared" si="20"/>
        <v>27.312160343022384</v>
      </c>
      <c r="Z77" s="31">
        <f t="shared" si="21"/>
        <v>22.302744232878204</v>
      </c>
      <c r="AA77" s="31">
        <f t="shared" si="22"/>
        <v>15.225587966016597</v>
      </c>
      <c r="AB77" s="31">
        <f t="shared" si="23"/>
        <v>0.85007727975270475</v>
      </c>
      <c r="AC77" s="27">
        <f t="shared" si="14"/>
        <v>163.59436629046667</v>
      </c>
    </row>
    <row r="78" spans="1:29" x14ac:dyDescent="0.25">
      <c r="A78" s="9">
        <v>75</v>
      </c>
      <c r="B78" s="10" t="s">
        <v>106</v>
      </c>
      <c r="C78" s="11">
        <v>157</v>
      </c>
      <c r="D78" s="10" t="s">
        <v>107</v>
      </c>
      <c r="E78" s="12">
        <v>36</v>
      </c>
      <c r="F78" s="13" t="s">
        <v>75</v>
      </c>
      <c r="G78" s="17" t="s">
        <v>66</v>
      </c>
      <c r="H78" s="17" t="s">
        <v>67</v>
      </c>
      <c r="I78" s="12" t="s">
        <v>67</v>
      </c>
      <c r="J78" s="31">
        <v>4.2645943896891586E-3</v>
      </c>
      <c r="K78" s="6">
        <v>1.1615942813819993E-2</v>
      </c>
      <c r="L78" s="6">
        <v>2.0956046733150602E-2</v>
      </c>
      <c r="M78" s="22">
        <v>3.5548440376908914E-2</v>
      </c>
      <c r="N78" s="6">
        <v>2.9069689426825095E-2</v>
      </c>
      <c r="O78" s="20">
        <v>2.771661802735572E-2</v>
      </c>
      <c r="P78" s="20">
        <v>2.2929361001132544E-2</v>
      </c>
      <c r="Q78" s="20">
        <v>1.4924726524423263E-2</v>
      </c>
      <c r="R78" s="20">
        <v>1.042456406368461E-3</v>
      </c>
      <c r="S78" s="27">
        <f t="shared" si="13"/>
        <v>0.16380328130998459</v>
      </c>
      <c r="T78" s="31">
        <f t="shared" si="15"/>
        <v>4.2645943896891589</v>
      </c>
      <c r="U78" s="31">
        <f t="shared" si="16"/>
        <v>11.615942813819993</v>
      </c>
      <c r="V78" s="31">
        <f t="shared" si="17"/>
        <v>20.9560467331506</v>
      </c>
      <c r="W78" s="31">
        <f t="shared" si="18"/>
        <v>35.548440376908914</v>
      </c>
      <c r="X78" s="31">
        <f t="shared" si="19"/>
        <v>29.069689426825096</v>
      </c>
      <c r="Y78" s="31">
        <f t="shared" si="20"/>
        <v>27.716618027355722</v>
      </c>
      <c r="Z78" s="31">
        <f t="shared" si="21"/>
        <v>22.929361001132545</v>
      </c>
      <c r="AA78" s="31">
        <f t="shared" si="22"/>
        <v>14.924726524423264</v>
      </c>
      <c r="AB78" s="31">
        <f t="shared" si="23"/>
        <v>1.0424564063684609</v>
      </c>
      <c r="AC78" s="27">
        <f t="shared" si="14"/>
        <v>163.80328130998461</v>
      </c>
    </row>
    <row r="79" spans="1:29" x14ac:dyDescent="0.25">
      <c r="A79" s="9">
        <v>76</v>
      </c>
      <c r="B79" s="10" t="s">
        <v>167</v>
      </c>
      <c r="C79" s="1">
        <v>156</v>
      </c>
      <c r="D79" s="10" t="s">
        <v>168</v>
      </c>
      <c r="E79" s="12">
        <v>60</v>
      </c>
      <c r="F79" s="13" t="s">
        <v>75</v>
      </c>
      <c r="G79" s="17"/>
      <c r="H79" s="17" t="s">
        <v>62</v>
      </c>
      <c r="I79" s="12"/>
      <c r="J79" s="31">
        <v>3.7069988137603798E-3</v>
      </c>
      <c r="K79" s="6">
        <v>1.0824436536180308E-2</v>
      </c>
      <c r="L79" s="6">
        <v>2.090747330960854E-2</v>
      </c>
      <c r="M79" s="22">
        <v>3.7069988137603795E-2</v>
      </c>
      <c r="N79" s="6">
        <v>2.9359430604982206E-2</v>
      </c>
      <c r="O79" s="20">
        <v>2.8914590747330961E-2</v>
      </c>
      <c r="P79" s="20">
        <v>2.2390272835112694E-2</v>
      </c>
      <c r="Q79" s="20">
        <v>1.4234875444839857E-2</v>
      </c>
      <c r="R79" s="20">
        <v>4.4483985765124553E-4</v>
      </c>
      <c r="S79" s="27">
        <f t="shared" si="13"/>
        <v>0.16414590747330962</v>
      </c>
      <c r="T79" s="31">
        <f t="shared" si="15"/>
        <v>3.70699881376038</v>
      </c>
      <c r="U79" s="31">
        <f t="shared" si="16"/>
        <v>10.824436536180308</v>
      </c>
      <c r="V79" s="31">
        <f t="shared" si="17"/>
        <v>20.907473309608541</v>
      </c>
      <c r="W79" s="31">
        <f t="shared" si="18"/>
        <v>37.069988137603794</v>
      </c>
      <c r="X79" s="31">
        <f t="shared" si="19"/>
        <v>29.359430604982204</v>
      </c>
      <c r="Y79" s="31">
        <f t="shared" si="20"/>
        <v>28.914590747330962</v>
      </c>
      <c r="Z79" s="31">
        <f t="shared" si="21"/>
        <v>22.390272835112693</v>
      </c>
      <c r="AA79" s="31">
        <f t="shared" si="22"/>
        <v>14.234875444839856</v>
      </c>
      <c r="AB79" s="31">
        <f t="shared" si="23"/>
        <v>0.44483985765124551</v>
      </c>
      <c r="AC79" s="27">
        <f t="shared" si="14"/>
        <v>164.14590747330959</v>
      </c>
    </row>
    <row r="80" spans="1:29" x14ac:dyDescent="0.25">
      <c r="A80" s="9">
        <v>77</v>
      </c>
      <c r="B80" s="10" t="s">
        <v>255</v>
      </c>
      <c r="C80" s="11">
        <v>142</v>
      </c>
      <c r="D80" s="10" t="s">
        <v>256</v>
      </c>
      <c r="E80" s="12">
        <v>26</v>
      </c>
      <c r="F80" s="13" t="s">
        <v>75</v>
      </c>
      <c r="G80" s="17"/>
      <c r="H80" s="17" t="s">
        <v>62</v>
      </c>
      <c r="I80" s="12" t="s">
        <v>182</v>
      </c>
      <c r="J80" s="31">
        <v>6.6661762812850554E-3</v>
      </c>
      <c r="K80" s="6">
        <v>1.6746515820147186E-2</v>
      </c>
      <c r="L80" s="6">
        <v>1.8946118312987283E-2</v>
      </c>
      <c r="M80" s="21">
        <v>3.8547560230562862E-2</v>
      </c>
      <c r="N80" s="6">
        <v>2.7804851137387596E-2</v>
      </c>
      <c r="O80" s="20">
        <v>3.0645687088431531E-2</v>
      </c>
      <c r="P80" s="20">
        <v>2.2125053357971023E-2</v>
      </c>
      <c r="Q80" s="20">
        <v>1.3951768694048523E-2</v>
      </c>
      <c r="R80" s="20">
        <v>1.0431834481559557E-3</v>
      </c>
      <c r="S80" s="27">
        <f t="shared" si="13"/>
        <v>0.16981073808969196</v>
      </c>
      <c r="T80" s="31">
        <f t="shared" si="15"/>
        <v>6.6661762812850558</v>
      </c>
      <c r="U80" s="31">
        <f t="shared" si="16"/>
        <v>16.746515820147188</v>
      </c>
      <c r="V80" s="31">
        <f t="shared" si="17"/>
        <v>18.946118312987284</v>
      </c>
      <c r="W80" s="31">
        <f t="shared" si="18"/>
        <v>38.547560230562866</v>
      </c>
      <c r="X80" s="31">
        <f t="shared" si="19"/>
        <v>27.804851137387598</v>
      </c>
      <c r="Y80" s="31">
        <f t="shared" si="20"/>
        <v>30.645687088431529</v>
      </c>
      <c r="Z80" s="31">
        <f t="shared" si="21"/>
        <v>22.125053357971023</v>
      </c>
      <c r="AA80" s="31">
        <f t="shared" si="22"/>
        <v>13.951768694048523</v>
      </c>
      <c r="AB80" s="31">
        <f t="shared" si="23"/>
        <v>1.0431834481559557</v>
      </c>
      <c r="AC80" s="27">
        <f t="shared" si="14"/>
        <v>169.81073808969197</v>
      </c>
    </row>
    <row r="81" spans="1:29" x14ac:dyDescent="0.25">
      <c r="A81" s="9">
        <v>78</v>
      </c>
      <c r="B81" s="10" t="s">
        <v>178</v>
      </c>
      <c r="C81" s="11">
        <v>124</v>
      </c>
      <c r="D81" s="10" t="s">
        <v>64</v>
      </c>
      <c r="E81" s="12">
        <v>26</v>
      </c>
      <c r="F81" s="13" t="s">
        <v>75</v>
      </c>
      <c r="G81" s="17"/>
      <c r="H81" s="17" t="s">
        <v>62</v>
      </c>
      <c r="I81" s="12"/>
      <c r="J81" s="31">
        <v>4.9215792320173061E-3</v>
      </c>
      <c r="K81" s="6">
        <v>1.1357490535424553E-2</v>
      </c>
      <c r="L81" s="6">
        <v>2.1903731746890212E-2</v>
      </c>
      <c r="M81" s="21">
        <v>3.9751216873985938E-2</v>
      </c>
      <c r="N81" s="6">
        <v>2.8123309897241752E-2</v>
      </c>
      <c r="O81" s="20">
        <v>3.1638723634396973E-2</v>
      </c>
      <c r="P81" s="20">
        <v>2.406706327744727E-2</v>
      </c>
      <c r="Q81" s="20">
        <v>1.5143320713899405E-2</v>
      </c>
      <c r="R81" s="20">
        <v>5.4083288263926451E-4</v>
      </c>
      <c r="S81" s="27">
        <f t="shared" si="13"/>
        <v>0.17252568956192535</v>
      </c>
      <c r="T81" s="31">
        <f t="shared" si="15"/>
        <v>4.9215792320173062</v>
      </c>
      <c r="U81" s="31">
        <f t="shared" si="16"/>
        <v>11.357490535424553</v>
      </c>
      <c r="V81" s="31">
        <f t="shared" si="17"/>
        <v>21.903731746890212</v>
      </c>
      <c r="W81" s="31">
        <f t="shared" si="18"/>
        <v>39.751216873985939</v>
      </c>
      <c r="X81" s="31">
        <f t="shared" si="19"/>
        <v>28.123309897241754</v>
      </c>
      <c r="Y81" s="31">
        <f t="shared" si="20"/>
        <v>31.638723634396975</v>
      </c>
      <c r="Z81" s="31">
        <f t="shared" si="21"/>
        <v>24.067063277447268</v>
      </c>
      <c r="AA81" s="31">
        <f t="shared" si="22"/>
        <v>15.143320713899405</v>
      </c>
      <c r="AB81" s="31">
        <f t="shared" si="23"/>
        <v>0.54083288263926454</v>
      </c>
      <c r="AC81" s="27">
        <f t="shared" si="14"/>
        <v>172.52568956192536</v>
      </c>
    </row>
    <row r="82" spans="1:29" x14ac:dyDescent="0.25">
      <c r="A82" s="9">
        <v>79</v>
      </c>
      <c r="B82" s="10" t="s">
        <v>198</v>
      </c>
      <c r="C82" s="11">
        <v>135</v>
      </c>
      <c r="D82" s="10" t="s">
        <v>64</v>
      </c>
      <c r="E82" s="12">
        <v>36</v>
      </c>
      <c r="F82" s="13" t="s">
        <v>75</v>
      </c>
      <c r="G82" s="17"/>
      <c r="H82" s="17" t="s">
        <v>62</v>
      </c>
      <c r="I82" s="12" t="s">
        <v>119</v>
      </c>
      <c r="J82" s="31">
        <v>3.642987249544627E-3</v>
      </c>
      <c r="K82" s="6">
        <v>1.1100920936986511E-2</v>
      </c>
      <c r="L82" s="6">
        <v>2.0159095033573288E-2</v>
      </c>
      <c r="M82" s="22">
        <v>4.1455855187392275E-2</v>
      </c>
      <c r="N82" s="6">
        <v>3.1484020414327692E-2</v>
      </c>
      <c r="O82" s="20">
        <v>3.0898825408928347E-2</v>
      </c>
      <c r="P82" s="20">
        <v>2.3186334828457639E-2</v>
      </c>
      <c r="Q82" s="20">
        <v>1.5004484528377101E-2</v>
      </c>
      <c r="R82" s="20">
        <v>6.1336009813761573E-4</v>
      </c>
      <c r="S82" s="27">
        <f t="shared" si="13"/>
        <v>0.17390289643618048</v>
      </c>
      <c r="T82" s="31">
        <f t="shared" si="15"/>
        <v>3.6429872495446269</v>
      </c>
      <c r="U82" s="31">
        <f t="shared" si="16"/>
        <v>11.100920936986512</v>
      </c>
      <c r="V82" s="31">
        <f t="shared" si="17"/>
        <v>20.159095033573287</v>
      </c>
      <c r="W82" s="31">
        <f t="shared" si="18"/>
        <v>41.455855187392274</v>
      </c>
      <c r="X82" s="31">
        <f t="shared" si="19"/>
        <v>31.484020414327691</v>
      </c>
      <c r="Y82" s="31">
        <f t="shared" si="20"/>
        <v>30.898825408928346</v>
      </c>
      <c r="Z82" s="31">
        <f t="shared" si="21"/>
        <v>23.186334828457639</v>
      </c>
      <c r="AA82" s="31">
        <f t="shared" si="22"/>
        <v>15.004484528377102</v>
      </c>
      <c r="AB82" s="31">
        <f t="shared" si="23"/>
        <v>0.61336009813761572</v>
      </c>
      <c r="AC82" s="27">
        <f t="shared" si="14"/>
        <v>173.90289643618044</v>
      </c>
    </row>
    <row r="83" spans="1:29" x14ac:dyDescent="0.25">
      <c r="A83" s="9">
        <v>80</v>
      </c>
      <c r="B83" s="10" t="s">
        <v>193</v>
      </c>
      <c r="C83" s="2" t="s">
        <v>43</v>
      </c>
      <c r="D83" s="10" t="s">
        <v>64</v>
      </c>
      <c r="E83" s="12">
        <v>76</v>
      </c>
      <c r="F83" s="13" t="s">
        <v>75</v>
      </c>
      <c r="G83" s="17"/>
      <c r="H83" s="17" t="s">
        <v>62</v>
      </c>
      <c r="I83" s="12" t="s">
        <v>119</v>
      </c>
      <c r="J83" s="31">
        <v>4.0356083086053414E-3</v>
      </c>
      <c r="K83" s="6">
        <v>1.2344213649851632E-2</v>
      </c>
      <c r="L83" s="6">
        <v>2.2077151335311573E-2</v>
      </c>
      <c r="M83" s="21">
        <v>3.8456973293768543E-2</v>
      </c>
      <c r="N83" s="6">
        <v>3.1097922848664687E-2</v>
      </c>
      <c r="O83" s="20">
        <v>3.0504451038575669E-2</v>
      </c>
      <c r="P83" s="20">
        <v>2.3857566765578635E-2</v>
      </c>
      <c r="Q83" s="20">
        <v>1.5074183976261127E-2</v>
      </c>
      <c r="R83" s="20">
        <v>5.9347181008902075E-4</v>
      </c>
      <c r="S83" s="27">
        <f t="shared" si="13"/>
        <v>0.17400593471810086</v>
      </c>
      <c r="T83" s="31">
        <f t="shared" si="15"/>
        <v>4.0356083086053411</v>
      </c>
      <c r="U83" s="31">
        <f t="shared" si="16"/>
        <v>12.344213649851632</v>
      </c>
      <c r="V83" s="31">
        <f t="shared" si="17"/>
        <v>22.077151335311573</v>
      </c>
      <c r="W83" s="31">
        <f t="shared" si="18"/>
        <v>38.456973293768542</v>
      </c>
      <c r="X83" s="31">
        <f t="shared" si="19"/>
        <v>31.097922848664687</v>
      </c>
      <c r="Y83" s="31">
        <f t="shared" si="20"/>
        <v>30.50445103857567</v>
      </c>
      <c r="Z83" s="31">
        <f t="shared" si="21"/>
        <v>23.857566765578635</v>
      </c>
      <c r="AA83" s="31">
        <f t="shared" si="22"/>
        <v>15.074183976261127</v>
      </c>
      <c r="AB83" s="31">
        <f t="shared" si="23"/>
        <v>0.59347181008902072</v>
      </c>
      <c r="AC83" s="27">
        <f t="shared" si="14"/>
        <v>174.00593471810092</v>
      </c>
    </row>
    <row r="84" spans="1:29" x14ac:dyDescent="0.25">
      <c r="A84" s="9">
        <v>81</v>
      </c>
      <c r="B84" s="10" t="s">
        <v>246</v>
      </c>
      <c r="C84" s="11" t="s">
        <v>31</v>
      </c>
      <c r="D84" s="10" t="s">
        <v>247</v>
      </c>
      <c r="E84" s="12">
        <v>30</v>
      </c>
      <c r="F84" s="13" t="s">
        <v>75</v>
      </c>
      <c r="G84" s="17"/>
      <c r="H84" s="17" t="s">
        <v>62</v>
      </c>
      <c r="I84" s="12"/>
      <c r="J84" s="31">
        <v>3.4991423670668958E-3</v>
      </c>
      <c r="K84" s="6">
        <v>1.0720500621490721E-2</v>
      </c>
      <c r="L84" s="6">
        <v>2.1757819645143589E-2</v>
      </c>
      <c r="M84" s="21">
        <v>4.0075983717774759E-2</v>
      </c>
      <c r="N84" s="6">
        <v>3.2240775097917958E-2</v>
      </c>
      <c r="O84" s="20">
        <v>3.1447640966628304E-2</v>
      </c>
      <c r="P84" s="20">
        <v>2.3161459003043162E-2</v>
      </c>
      <c r="Q84" s="20">
        <v>1.4814714081729789E-2</v>
      </c>
      <c r="R84" s="20">
        <v>7.992007992007992E-4</v>
      </c>
      <c r="S84" s="27">
        <f t="shared" si="13"/>
        <v>0.17501809393292908</v>
      </c>
      <c r="T84" s="31">
        <f t="shared" si="15"/>
        <v>3.499142367066896</v>
      </c>
      <c r="U84" s="31">
        <f t="shared" si="16"/>
        <v>10.720500621490721</v>
      </c>
      <c r="V84" s="31">
        <f t="shared" si="17"/>
        <v>21.757819645143588</v>
      </c>
      <c r="W84" s="31">
        <f t="shared" si="18"/>
        <v>40.075983717774761</v>
      </c>
      <c r="X84" s="31">
        <f t="shared" si="19"/>
        <v>32.240775097917961</v>
      </c>
      <c r="Y84" s="31">
        <f t="shared" si="20"/>
        <v>31.447640966628303</v>
      </c>
      <c r="Z84" s="31">
        <f t="shared" si="21"/>
        <v>23.161459003043163</v>
      </c>
      <c r="AA84" s="31">
        <f t="shared" si="22"/>
        <v>14.81471408172979</v>
      </c>
      <c r="AB84" s="31">
        <f t="shared" si="23"/>
        <v>0.79920079920079923</v>
      </c>
      <c r="AC84" s="27">
        <f t="shared" si="14"/>
        <v>175.01809393292908</v>
      </c>
    </row>
    <row r="85" spans="1:29" x14ac:dyDescent="0.25">
      <c r="A85" s="9">
        <v>82</v>
      </c>
      <c r="B85" s="10" t="s">
        <v>154</v>
      </c>
      <c r="C85" s="2" t="s">
        <v>38</v>
      </c>
      <c r="D85" s="10" t="s">
        <v>64</v>
      </c>
      <c r="E85" s="12">
        <v>75</v>
      </c>
      <c r="F85" s="13" t="s">
        <v>75</v>
      </c>
      <c r="G85" s="17"/>
      <c r="H85" s="17" t="s">
        <v>62</v>
      </c>
      <c r="I85" s="12" t="s">
        <v>119</v>
      </c>
      <c r="J85" s="31">
        <v>3.8498556304138597E-3</v>
      </c>
      <c r="K85" s="6">
        <v>1.1308950914340712E-2</v>
      </c>
      <c r="L85" s="6">
        <v>2.2386253630203291E-2</v>
      </c>
      <c r="M85" s="21">
        <v>4.0779283639883833E-2</v>
      </c>
      <c r="N85" s="6">
        <v>3.2066795740561468E-2</v>
      </c>
      <c r="O85" s="20">
        <v>3.121974830590513E-2</v>
      </c>
      <c r="P85" s="20">
        <v>2.2991287512100677E-2</v>
      </c>
      <c r="Q85" s="20">
        <v>1.4399806389157792E-2</v>
      </c>
      <c r="R85" s="20">
        <v>4.8402710551790902E-4</v>
      </c>
      <c r="S85" s="27">
        <f t="shared" si="13"/>
        <v>0.17563615323767082</v>
      </c>
      <c r="T85" s="31">
        <f t="shared" si="15"/>
        <v>3.8498556304138596</v>
      </c>
      <c r="U85" s="31">
        <f t="shared" si="16"/>
        <v>11.308950914340713</v>
      </c>
      <c r="V85" s="31">
        <f t="shared" si="17"/>
        <v>22.386253630203292</v>
      </c>
      <c r="W85" s="31">
        <f t="shared" si="18"/>
        <v>40.779283639883836</v>
      </c>
      <c r="X85" s="31">
        <f t="shared" si="19"/>
        <v>32.066795740561467</v>
      </c>
      <c r="Y85" s="31">
        <f t="shared" si="20"/>
        <v>31.219748305905128</v>
      </c>
      <c r="Z85" s="31">
        <f t="shared" si="21"/>
        <v>22.991287512100676</v>
      </c>
      <c r="AA85" s="31">
        <f t="shared" si="22"/>
        <v>14.399806389157792</v>
      </c>
      <c r="AB85" s="31">
        <f t="shared" si="23"/>
        <v>0.48402710551790901</v>
      </c>
      <c r="AC85" s="27">
        <f t="shared" si="14"/>
        <v>175.63615323767081</v>
      </c>
    </row>
    <row r="86" spans="1:29" x14ac:dyDescent="0.25">
      <c r="A86" s="9">
        <v>83</v>
      </c>
      <c r="B86" s="10" t="s">
        <v>163</v>
      </c>
      <c r="C86" s="1" t="s">
        <v>23</v>
      </c>
      <c r="D86" s="10" t="s">
        <v>164</v>
      </c>
      <c r="E86" s="12">
        <v>29</v>
      </c>
      <c r="F86" s="13" t="s">
        <v>75</v>
      </c>
      <c r="G86" s="17"/>
      <c r="H86" s="17"/>
      <c r="I86" s="12" t="s">
        <v>119</v>
      </c>
      <c r="J86" s="31">
        <v>3.6793692509855453E-3</v>
      </c>
      <c r="K86" s="6">
        <v>1.2089356110381078E-2</v>
      </c>
      <c r="L86" s="6">
        <v>2.2601839684625494E-2</v>
      </c>
      <c r="M86" s="21">
        <v>3.9684625492772664E-2</v>
      </c>
      <c r="N86" s="6">
        <v>3.1011826544021025E-2</v>
      </c>
      <c r="O86" s="20">
        <v>3.1800262812089357E-2</v>
      </c>
      <c r="P86" s="20">
        <v>2.3390275952693825E-2</v>
      </c>
      <c r="Q86" s="20">
        <v>1.4980289093298292E-2</v>
      </c>
      <c r="R86" s="20">
        <v>5.2562417871222073E-4</v>
      </c>
      <c r="S86" s="27">
        <f t="shared" si="13"/>
        <v>0.17608409986859394</v>
      </c>
      <c r="T86" s="31">
        <f t="shared" si="15"/>
        <v>3.6793692509855451</v>
      </c>
      <c r="U86" s="31">
        <f t="shared" si="16"/>
        <v>12.089356110381079</v>
      </c>
      <c r="V86" s="31">
        <f t="shared" si="17"/>
        <v>22.601839684625492</v>
      </c>
      <c r="W86" s="31">
        <f t="shared" si="18"/>
        <v>39.684625492772668</v>
      </c>
      <c r="X86" s="31">
        <f t="shared" si="19"/>
        <v>31.011826544021027</v>
      </c>
      <c r="Y86" s="31">
        <f t="shared" si="20"/>
        <v>31.800262812089358</v>
      </c>
      <c r="Z86" s="31">
        <f t="shared" si="21"/>
        <v>23.390275952693827</v>
      </c>
      <c r="AA86" s="31">
        <f t="shared" si="22"/>
        <v>14.980289093298293</v>
      </c>
      <c r="AB86" s="31">
        <f t="shared" si="23"/>
        <v>0.52562417871222078</v>
      </c>
      <c r="AC86" s="27">
        <f t="shared" si="14"/>
        <v>176.084099868594</v>
      </c>
    </row>
    <row r="87" spans="1:29" x14ac:dyDescent="0.25">
      <c r="A87" s="9">
        <v>84</v>
      </c>
      <c r="B87" s="10" t="s">
        <v>240</v>
      </c>
      <c r="C87" s="11">
        <v>129</v>
      </c>
      <c r="D87" s="10" t="s">
        <v>64</v>
      </c>
      <c r="E87" s="12">
        <v>12</v>
      </c>
      <c r="F87" s="13" t="s">
        <v>75</v>
      </c>
      <c r="G87" s="17"/>
      <c r="H87" s="17" t="s">
        <v>62</v>
      </c>
      <c r="I87" s="12"/>
      <c r="J87" s="31">
        <v>3.6107600649936812E-3</v>
      </c>
      <c r="K87" s="6">
        <v>1.3623824804368632E-2</v>
      </c>
      <c r="L87" s="6">
        <v>2.1407795229784757E-2</v>
      </c>
      <c r="M87" s="21">
        <v>3.7644337660474793E-2</v>
      </c>
      <c r="N87" s="6">
        <v>3.0754799301919721E-2</v>
      </c>
      <c r="O87" s="20">
        <v>3.1297265852239672E-2</v>
      </c>
      <c r="P87" s="20">
        <v>2.4432809773123912E-2</v>
      </c>
      <c r="Q87" s="20">
        <v>1.6244144392394598E-2</v>
      </c>
      <c r="R87" s="20">
        <v>9.4240837696335077E-4</v>
      </c>
      <c r="S87" s="27">
        <f t="shared" si="13"/>
        <v>0.17634738539126946</v>
      </c>
      <c r="T87" s="31">
        <f t="shared" si="15"/>
        <v>3.6107600649936811</v>
      </c>
      <c r="U87" s="31">
        <f t="shared" si="16"/>
        <v>13.623824804368633</v>
      </c>
      <c r="V87" s="31">
        <f t="shared" si="17"/>
        <v>21.407795229784757</v>
      </c>
      <c r="W87" s="31">
        <f t="shared" si="18"/>
        <v>37.64433766047479</v>
      </c>
      <c r="X87" s="31">
        <f t="shared" si="19"/>
        <v>30.754799301919721</v>
      </c>
      <c r="Y87" s="31">
        <f t="shared" si="20"/>
        <v>31.297265852239672</v>
      </c>
      <c r="Z87" s="31">
        <f t="shared" si="21"/>
        <v>24.43280977312391</v>
      </c>
      <c r="AA87" s="31">
        <f t="shared" si="22"/>
        <v>16.244144392394599</v>
      </c>
      <c r="AB87" s="31">
        <f t="shared" si="23"/>
        <v>0.94240837696335078</v>
      </c>
      <c r="AC87" s="27">
        <f t="shared" si="14"/>
        <v>176.34738539126943</v>
      </c>
    </row>
    <row r="88" spans="1:29" x14ac:dyDescent="0.25">
      <c r="A88" s="9">
        <v>85</v>
      </c>
      <c r="B88" s="10" t="s">
        <v>169</v>
      </c>
      <c r="C88" s="4" t="s">
        <v>51</v>
      </c>
      <c r="D88" s="10" t="s">
        <v>64</v>
      </c>
      <c r="E88" s="12">
        <v>48</v>
      </c>
      <c r="F88" s="13" t="s">
        <v>75</v>
      </c>
      <c r="G88" s="17"/>
      <c r="H88" s="17" t="s">
        <v>62</v>
      </c>
      <c r="I88" s="12" t="s">
        <v>119</v>
      </c>
      <c r="J88" s="31">
        <v>3.948110547095319E-3</v>
      </c>
      <c r="K88" s="6">
        <v>1.2220342169580749E-2</v>
      </c>
      <c r="L88" s="6">
        <v>2.2936642225982327E-2</v>
      </c>
      <c r="M88" s="22">
        <v>3.9857115999247981E-2</v>
      </c>
      <c r="N88" s="6">
        <v>3.1772889640909949E-2</v>
      </c>
      <c r="O88" s="20">
        <v>3.1396879112615156E-2</v>
      </c>
      <c r="P88" s="20">
        <v>2.4064673810866705E-2</v>
      </c>
      <c r="Q88" s="20">
        <v>1.5228426395939087E-2</v>
      </c>
      <c r="R88" s="20">
        <v>5.6401579244218843E-4</v>
      </c>
      <c r="S88" s="27">
        <f t="shared" si="13"/>
        <v>0.17804098514758415</v>
      </c>
      <c r="T88" s="31">
        <f t="shared" si="15"/>
        <v>3.9481105470953191</v>
      </c>
      <c r="U88" s="31">
        <f t="shared" si="16"/>
        <v>12.22034216958075</v>
      </c>
      <c r="V88" s="31">
        <f t="shared" si="17"/>
        <v>22.936642225982325</v>
      </c>
      <c r="W88" s="31">
        <f t="shared" si="18"/>
        <v>39.857115999247981</v>
      </c>
      <c r="X88" s="31">
        <f t="shared" si="19"/>
        <v>31.772889640909948</v>
      </c>
      <c r="Y88" s="31">
        <f t="shared" si="20"/>
        <v>31.396879112615157</v>
      </c>
      <c r="Z88" s="31">
        <f t="shared" si="21"/>
        <v>24.064673810866704</v>
      </c>
      <c r="AA88" s="31">
        <f t="shared" si="22"/>
        <v>15.228426395939087</v>
      </c>
      <c r="AB88" s="31">
        <f t="shared" si="23"/>
        <v>0.56401579244218847</v>
      </c>
      <c r="AC88" s="27">
        <f t="shared" si="14"/>
        <v>178.04098514758414</v>
      </c>
    </row>
    <row r="89" spans="1:29" x14ac:dyDescent="0.25">
      <c r="A89" s="9">
        <v>86</v>
      </c>
      <c r="B89" s="10" t="s">
        <v>170</v>
      </c>
      <c r="C89" s="1">
        <v>152</v>
      </c>
      <c r="D89" s="10" t="s">
        <v>64</v>
      </c>
      <c r="E89" s="12">
        <v>75</v>
      </c>
      <c r="F89" s="13" t="s">
        <v>75</v>
      </c>
      <c r="G89" s="17"/>
      <c r="H89" s="17" t="s">
        <v>62</v>
      </c>
      <c r="I89" s="12" t="s">
        <v>119</v>
      </c>
      <c r="J89" s="31">
        <v>4.4444444444444444E-3</v>
      </c>
      <c r="K89" s="6">
        <v>1.3144208037825058E-2</v>
      </c>
      <c r="L89" s="28">
        <v>2.2695035460992909E-2</v>
      </c>
      <c r="M89" s="21">
        <v>3.9338061465721039E-2</v>
      </c>
      <c r="N89" s="6">
        <v>3.1962174940898348E-2</v>
      </c>
      <c r="O89" s="20">
        <v>3.111111111111111E-2</v>
      </c>
      <c r="P89" s="20">
        <v>2.4397163120567375E-2</v>
      </c>
      <c r="Q89" s="20">
        <v>1.5791962174940898E-2</v>
      </c>
      <c r="R89" s="20">
        <v>6.6193853427895977E-4</v>
      </c>
      <c r="S89" s="27">
        <f t="shared" si="13"/>
        <v>0.17910165484633569</v>
      </c>
      <c r="T89" s="31">
        <f t="shared" si="15"/>
        <v>4.4444444444444446</v>
      </c>
      <c r="U89" s="31">
        <f t="shared" si="16"/>
        <v>13.144208037825058</v>
      </c>
      <c r="V89" s="31">
        <f t="shared" si="17"/>
        <v>22.695035460992909</v>
      </c>
      <c r="W89" s="31">
        <f t="shared" si="18"/>
        <v>39.33806146572104</v>
      </c>
      <c r="X89" s="31">
        <f t="shared" si="19"/>
        <v>31.962174940898347</v>
      </c>
      <c r="Y89" s="31">
        <f t="shared" si="20"/>
        <v>31.111111111111111</v>
      </c>
      <c r="Z89" s="31">
        <f t="shared" si="21"/>
        <v>24.397163120567374</v>
      </c>
      <c r="AA89" s="31">
        <f t="shared" si="22"/>
        <v>15.791962174940899</v>
      </c>
      <c r="AB89" s="31">
        <f t="shared" si="23"/>
        <v>0.66193853427895977</v>
      </c>
      <c r="AC89" s="27">
        <f t="shared" si="14"/>
        <v>179.10165484633569</v>
      </c>
    </row>
    <row r="90" spans="1:29" x14ac:dyDescent="0.25">
      <c r="A90" s="9">
        <v>87</v>
      </c>
      <c r="B90" s="10" t="s">
        <v>275</v>
      </c>
      <c r="C90" s="4" t="s">
        <v>53</v>
      </c>
      <c r="D90" s="10" t="s">
        <v>64</v>
      </c>
      <c r="E90" s="12">
        <v>48</v>
      </c>
      <c r="F90" s="13" t="s">
        <v>75</v>
      </c>
      <c r="G90" s="17"/>
      <c r="H90" s="17" t="s">
        <v>62</v>
      </c>
      <c r="I90" s="12" t="s">
        <v>158</v>
      </c>
      <c r="J90" s="31">
        <v>1.6920473773265651E-3</v>
      </c>
      <c r="K90" s="6">
        <v>1.2032336905433353E-2</v>
      </c>
      <c r="L90" s="6">
        <v>2.2184621169392744E-2</v>
      </c>
      <c r="M90" s="21">
        <v>4.0421131791690171E-2</v>
      </c>
      <c r="N90" s="6">
        <v>3.2336905433352131E-2</v>
      </c>
      <c r="O90" s="20">
        <v>3.1396879112615156E-2</v>
      </c>
      <c r="P90" s="20">
        <v>2.4440684339161498E-2</v>
      </c>
      <c r="Q90" s="20">
        <v>1.5980447452528669E-2</v>
      </c>
      <c r="R90" s="20">
        <v>5.6401579244218843E-4</v>
      </c>
      <c r="S90" s="27">
        <f t="shared" si="13"/>
        <v>0.17935702199661591</v>
      </c>
      <c r="T90" s="31">
        <f t="shared" si="15"/>
        <v>1.6920473773265652</v>
      </c>
      <c r="U90" s="31">
        <f t="shared" si="16"/>
        <v>12.032336905433352</v>
      </c>
      <c r="V90" s="31">
        <f t="shared" si="17"/>
        <v>22.184621169392745</v>
      </c>
      <c r="W90" s="31">
        <f t="shared" si="18"/>
        <v>40.421131791690172</v>
      </c>
      <c r="X90" s="31">
        <f t="shared" si="19"/>
        <v>32.336905433352129</v>
      </c>
      <c r="Y90" s="31">
        <f t="shared" si="20"/>
        <v>31.396879112615157</v>
      </c>
      <c r="Z90" s="31">
        <f t="shared" si="21"/>
        <v>24.4406843391615</v>
      </c>
      <c r="AA90" s="31">
        <f t="shared" si="22"/>
        <v>15.980447452528669</v>
      </c>
      <c r="AB90" s="31">
        <f t="shared" si="23"/>
        <v>0.56401579244218847</v>
      </c>
      <c r="AC90" s="27">
        <f t="shared" si="14"/>
        <v>179.35702199661588</v>
      </c>
    </row>
    <row r="91" spans="1:29" x14ac:dyDescent="0.25">
      <c r="A91" s="9">
        <v>88</v>
      </c>
      <c r="B91" s="10" t="s">
        <v>276</v>
      </c>
      <c r="C91" s="11">
        <v>121</v>
      </c>
      <c r="D91" s="10" t="s">
        <v>187</v>
      </c>
      <c r="E91" s="12">
        <v>63</v>
      </c>
      <c r="F91" s="13" t="s">
        <v>75</v>
      </c>
      <c r="G91" s="17"/>
      <c r="H91" s="17" t="s">
        <v>62</v>
      </c>
      <c r="I91" s="12" t="s">
        <v>188</v>
      </c>
      <c r="J91" s="31">
        <v>4.6110494406967802E-3</v>
      </c>
      <c r="K91" s="6">
        <v>1.1954572624028692E-2</v>
      </c>
      <c r="L91" s="6">
        <v>2.3608480545013286E-2</v>
      </c>
      <c r="M91" s="21">
        <v>3.8751821419619269E-2</v>
      </c>
      <c r="N91" s="6">
        <v>3.2260742511788544E-2</v>
      </c>
      <c r="O91" s="20">
        <v>3.1384279560678276E-2</v>
      </c>
      <c r="P91" s="20">
        <v>2.5050564313174508E-2</v>
      </c>
      <c r="Q91" s="20">
        <v>1.6618870763010673E-2</v>
      </c>
      <c r="R91" s="20">
        <v>8.9659294680215185E-4</v>
      </c>
      <c r="S91" s="27">
        <f t="shared" si="13"/>
        <v>0.18052592468411538</v>
      </c>
      <c r="T91" s="31">
        <f t="shared" si="15"/>
        <v>4.6110494406967799</v>
      </c>
      <c r="U91" s="31">
        <f t="shared" si="16"/>
        <v>11.954572624028692</v>
      </c>
      <c r="V91" s="31">
        <f t="shared" si="17"/>
        <v>23.608480545013286</v>
      </c>
      <c r="W91" s="31">
        <f t="shared" si="18"/>
        <v>38.751821419619269</v>
      </c>
      <c r="X91" s="31">
        <f t="shared" si="19"/>
        <v>32.260742511788543</v>
      </c>
      <c r="Y91" s="31">
        <f t="shared" si="20"/>
        <v>31.384279560678277</v>
      </c>
      <c r="Z91" s="31">
        <f t="shared" si="21"/>
        <v>25.050564313174508</v>
      </c>
      <c r="AA91" s="31">
        <f t="shared" si="22"/>
        <v>16.618870763010673</v>
      </c>
      <c r="AB91" s="31">
        <f t="shared" si="23"/>
        <v>0.89659294680215185</v>
      </c>
      <c r="AC91" s="27">
        <f t="shared" si="14"/>
        <v>180.52592468411538</v>
      </c>
    </row>
    <row r="92" spans="1:29" x14ac:dyDescent="0.25">
      <c r="A92" s="9">
        <v>89</v>
      </c>
      <c r="B92" s="10" t="s">
        <v>205</v>
      </c>
      <c r="C92" s="11">
        <v>144</v>
      </c>
      <c r="D92" s="10" t="s">
        <v>206</v>
      </c>
      <c r="E92" s="12">
        <v>22</v>
      </c>
      <c r="F92" s="13" t="s">
        <v>75</v>
      </c>
      <c r="G92" s="17"/>
      <c r="H92" s="17" t="s">
        <v>62</v>
      </c>
      <c r="I92" s="12" t="s">
        <v>182</v>
      </c>
      <c r="J92" s="31">
        <v>4.6391516979752282E-3</v>
      </c>
      <c r="K92" s="6">
        <v>1.3447270800211976E-2</v>
      </c>
      <c r="L92" s="6">
        <v>2.195388419297338E-2</v>
      </c>
      <c r="M92" s="21">
        <v>4.0970419711389781E-2</v>
      </c>
      <c r="N92" s="6">
        <v>3.3628136569313044E-2</v>
      </c>
      <c r="O92" s="20">
        <v>3.1951871657754011E-2</v>
      </c>
      <c r="P92" s="20">
        <v>2.3019300633352266E-2</v>
      </c>
      <c r="Q92" s="20">
        <v>1.4769544181308887E-2</v>
      </c>
      <c r="R92" s="20">
        <v>1.2963863231242908E-3</v>
      </c>
      <c r="S92" s="27">
        <f t="shared" si="13"/>
        <v>0.18103681406942762</v>
      </c>
      <c r="T92" s="31">
        <f t="shared" si="15"/>
        <v>4.6391516979752279</v>
      </c>
      <c r="U92" s="31">
        <f t="shared" si="16"/>
        <v>13.447270800211976</v>
      </c>
      <c r="V92" s="31">
        <f t="shared" si="17"/>
        <v>21.95388419297338</v>
      </c>
      <c r="W92" s="31">
        <f t="shared" si="18"/>
        <v>40.970419711389781</v>
      </c>
      <c r="X92" s="31">
        <f t="shared" si="19"/>
        <v>33.628136569313043</v>
      </c>
      <c r="Y92" s="31">
        <f t="shared" si="20"/>
        <v>31.951871657754012</v>
      </c>
      <c r="Z92" s="31">
        <f t="shared" si="21"/>
        <v>23.019300633352266</v>
      </c>
      <c r="AA92" s="31">
        <f t="shared" si="22"/>
        <v>14.769544181308888</v>
      </c>
      <c r="AB92" s="31">
        <f t="shared" si="23"/>
        <v>1.2963863231242909</v>
      </c>
      <c r="AC92" s="27">
        <f t="shared" si="14"/>
        <v>181.03681406942763</v>
      </c>
    </row>
    <row r="93" spans="1:29" x14ac:dyDescent="0.25">
      <c r="A93" s="9">
        <v>90</v>
      </c>
      <c r="B93" s="10" t="s">
        <v>194</v>
      </c>
      <c r="C93" s="11">
        <v>281</v>
      </c>
      <c r="D93" s="10" t="s">
        <v>130</v>
      </c>
      <c r="E93" s="12">
        <v>20</v>
      </c>
      <c r="F93" s="13" t="s">
        <v>65</v>
      </c>
      <c r="G93" s="17"/>
      <c r="H93" s="17" t="s">
        <v>62</v>
      </c>
      <c r="I93" s="12"/>
      <c r="J93" s="31">
        <v>5.3151892326474704E-3</v>
      </c>
      <c r="K93" s="6">
        <v>1.408974778905994E-2</v>
      </c>
      <c r="L93" s="8">
        <v>2.3459702558176334E-2</v>
      </c>
      <c r="M93" s="21">
        <v>3.994249736142956E-2</v>
      </c>
      <c r="N93" s="6">
        <v>3.1855842440279294E-2</v>
      </c>
      <c r="O93" s="20">
        <v>3.121800268493026E-2</v>
      </c>
      <c r="P93" s="20">
        <v>2.4717228209160596E-2</v>
      </c>
      <c r="Q93" s="20">
        <v>1.6207804819854559E-2</v>
      </c>
      <c r="R93" s="20">
        <v>4.7872206404797298E-4</v>
      </c>
      <c r="S93" s="27">
        <f t="shared" si="13"/>
        <v>0.18196954792693851</v>
      </c>
      <c r="T93" s="31">
        <f t="shared" si="15"/>
        <v>5.3151892326474703</v>
      </c>
      <c r="U93" s="31">
        <f t="shared" si="16"/>
        <v>14.08974778905994</v>
      </c>
      <c r="V93" s="31">
        <f t="shared" si="17"/>
        <v>23.459702558176335</v>
      </c>
      <c r="W93" s="31">
        <f t="shared" si="18"/>
        <v>39.94249736142956</v>
      </c>
      <c r="X93" s="31">
        <f t="shared" si="19"/>
        <v>31.855842440279293</v>
      </c>
      <c r="Y93" s="31">
        <f t="shared" si="20"/>
        <v>31.218002684930259</v>
      </c>
      <c r="Z93" s="31">
        <f t="shared" si="21"/>
        <v>24.717228209160595</v>
      </c>
      <c r="AA93" s="31">
        <f t="shared" si="22"/>
        <v>16.207804819854559</v>
      </c>
      <c r="AB93" s="31">
        <f t="shared" si="23"/>
        <v>0.47872206404797296</v>
      </c>
      <c r="AC93" s="27">
        <f t="shared" si="14"/>
        <v>181.9695479269385</v>
      </c>
    </row>
    <row r="94" spans="1:29" x14ac:dyDescent="0.25">
      <c r="A94" s="9">
        <v>91</v>
      </c>
      <c r="B94" s="10" t="s">
        <v>159</v>
      </c>
      <c r="C94" s="4" t="s">
        <v>54</v>
      </c>
      <c r="D94" s="10" t="s">
        <v>160</v>
      </c>
      <c r="E94" s="12">
        <v>48</v>
      </c>
      <c r="F94" s="13" t="s">
        <v>75</v>
      </c>
      <c r="G94" s="17"/>
      <c r="H94" s="17" t="s">
        <v>62</v>
      </c>
      <c r="I94" s="12" t="s">
        <v>119</v>
      </c>
      <c r="J94" s="31">
        <v>4.2287185144328004E-3</v>
      </c>
      <c r="K94" s="6">
        <v>1.2870012870012869E-2</v>
      </c>
      <c r="L94" s="6">
        <v>2.2982165839308698E-2</v>
      </c>
      <c r="M94" s="21">
        <v>4.1367898510755653E-2</v>
      </c>
      <c r="N94" s="6">
        <v>3.3094318808604521E-2</v>
      </c>
      <c r="O94" s="20">
        <v>3.2175032175032175E-2</v>
      </c>
      <c r="P94" s="20">
        <v>2.4636881779738922E-2</v>
      </c>
      <c r="Q94" s="20">
        <v>1.5811730097444382E-2</v>
      </c>
      <c r="R94" s="20">
        <v>5.5157198014340876E-4</v>
      </c>
      <c r="S94" s="27">
        <f t="shared" si="13"/>
        <v>0.18348961206104061</v>
      </c>
      <c r="T94" s="31">
        <f t="shared" si="15"/>
        <v>4.2287185144328001</v>
      </c>
      <c r="U94" s="31">
        <f t="shared" si="16"/>
        <v>12.87001287001287</v>
      </c>
      <c r="V94" s="31">
        <f t="shared" si="17"/>
        <v>22.982165839308699</v>
      </c>
      <c r="W94" s="31">
        <f t="shared" si="18"/>
        <v>41.367898510755651</v>
      </c>
      <c r="X94" s="31">
        <f t="shared" si="19"/>
        <v>33.09431880860452</v>
      </c>
      <c r="Y94" s="31">
        <f t="shared" si="20"/>
        <v>32.175032175032179</v>
      </c>
      <c r="Z94" s="31">
        <f t="shared" si="21"/>
        <v>24.636881779738921</v>
      </c>
      <c r="AA94" s="31">
        <f t="shared" si="22"/>
        <v>15.811730097444382</v>
      </c>
      <c r="AB94" s="31">
        <f t="shared" si="23"/>
        <v>0.5515719801434088</v>
      </c>
      <c r="AC94" s="27">
        <f t="shared" si="14"/>
        <v>183.48961206104067</v>
      </c>
    </row>
    <row r="95" spans="1:29" x14ac:dyDescent="0.25">
      <c r="A95" s="9">
        <v>92</v>
      </c>
      <c r="B95" s="10" t="s">
        <v>208</v>
      </c>
      <c r="C95" s="2" t="s">
        <v>44</v>
      </c>
      <c r="D95" s="10" t="s">
        <v>209</v>
      </c>
      <c r="E95" s="12">
        <v>103</v>
      </c>
      <c r="F95" s="13" t="s">
        <v>75</v>
      </c>
      <c r="G95" s="17"/>
      <c r="H95" s="17" t="s">
        <v>62</v>
      </c>
      <c r="I95" s="12" t="s">
        <v>119</v>
      </c>
      <c r="J95" s="31">
        <v>5.0201513116029132E-3</v>
      </c>
      <c r="K95" s="6">
        <v>1.4282684013292794E-2</v>
      </c>
      <c r="L95" s="6">
        <v>2.36036291465835E-2</v>
      </c>
      <c r="M95" s="21">
        <v>3.9268500141763536E-2</v>
      </c>
      <c r="N95" s="6">
        <v>3.2392968528494472E-2</v>
      </c>
      <c r="O95" s="20">
        <v>3.1187978451942159E-2</v>
      </c>
      <c r="P95" s="20">
        <v>2.5942727530479159E-2</v>
      </c>
      <c r="Q95" s="20">
        <v>1.679897930252339E-2</v>
      </c>
      <c r="R95" s="20">
        <v>6.3793592288063515E-4</v>
      </c>
      <c r="S95" s="27">
        <f t="shared" si="13"/>
        <v>0.18411540303795965</v>
      </c>
      <c r="T95" s="31">
        <f t="shared" si="15"/>
        <v>5.0201513116029135</v>
      </c>
      <c r="U95" s="31">
        <f t="shared" si="16"/>
        <v>14.282684013292794</v>
      </c>
      <c r="V95" s="31">
        <f t="shared" si="17"/>
        <v>23.603629146583501</v>
      </c>
      <c r="W95" s="31">
        <f t="shared" si="18"/>
        <v>39.268500141763539</v>
      </c>
      <c r="X95" s="31">
        <f t="shared" si="19"/>
        <v>32.392968528494471</v>
      </c>
      <c r="Y95" s="31">
        <f t="shared" si="20"/>
        <v>31.187978451942158</v>
      </c>
      <c r="Z95" s="31">
        <f t="shared" si="21"/>
        <v>25.942727530479161</v>
      </c>
      <c r="AA95" s="31">
        <f t="shared" si="22"/>
        <v>16.798979302523389</v>
      </c>
      <c r="AB95" s="31">
        <f t="shared" si="23"/>
        <v>0.63793592288063516</v>
      </c>
      <c r="AC95" s="27">
        <f t="shared" si="14"/>
        <v>184.11540303795962</v>
      </c>
    </row>
    <row r="96" spans="1:29" x14ac:dyDescent="0.25">
      <c r="A96" s="9">
        <v>93</v>
      </c>
      <c r="B96" s="10" t="s">
        <v>133</v>
      </c>
      <c r="C96" s="11">
        <v>136</v>
      </c>
      <c r="D96" s="10" t="s">
        <v>64</v>
      </c>
      <c r="E96" s="12">
        <v>36</v>
      </c>
      <c r="F96" s="13" t="s">
        <v>75</v>
      </c>
      <c r="G96" s="17"/>
      <c r="H96" s="17" t="s">
        <v>62</v>
      </c>
      <c r="I96" s="12" t="s">
        <v>134</v>
      </c>
      <c r="J96" s="31">
        <v>4.6234736887846E-3</v>
      </c>
      <c r="K96" s="6">
        <v>1.2484582292951475E-2</v>
      </c>
      <c r="L96" s="6">
        <v>2.258758606358062E-2</v>
      </c>
      <c r="M96" s="21">
        <v>4.1988406897005691E-2</v>
      </c>
      <c r="N96" s="6">
        <v>3.2869175757551938E-2</v>
      </c>
      <c r="O96" s="20">
        <v>3.252964199203888E-2</v>
      </c>
      <c r="P96" s="20">
        <v>2.5018725598722018E-2</v>
      </c>
      <c r="Q96" s="20">
        <v>1.6400535867331232E-2</v>
      </c>
      <c r="R96" s="20">
        <v>9.2183920889435161E-4</v>
      </c>
      <c r="S96" s="27">
        <f t="shared" si="13"/>
        <v>0.18480049367807619</v>
      </c>
      <c r="T96" s="31">
        <f t="shared" si="15"/>
        <v>4.6234736887845997</v>
      </c>
      <c r="U96" s="31">
        <f t="shared" si="16"/>
        <v>12.484582292951474</v>
      </c>
      <c r="V96" s="31">
        <f t="shared" si="17"/>
        <v>22.58758606358062</v>
      </c>
      <c r="W96" s="31">
        <f t="shared" si="18"/>
        <v>41.988406897005689</v>
      </c>
      <c r="X96" s="31">
        <f t="shared" si="19"/>
        <v>32.869175757551936</v>
      </c>
      <c r="Y96" s="31">
        <f t="shared" si="20"/>
        <v>32.529641992038883</v>
      </c>
      <c r="Z96" s="31">
        <f t="shared" si="21"/>
        <v>25.018725598722018</v>
      </c>
      <c r="AA96" s="31">
        <f t="shared" si="22"/>
        <v>16.400535867331232</v>
      </c>
      <c r="AB96" s="31">
        <f t="shared" si="23"/>
        <v>0.92183920889435156</v>
      </c>
      <c r="AC96" s="27">
        <f t="shared" si="14"/>
        <v>184.80049367807621</v>
      </c>
    </row>
    <row r="97" spans="1:29" x14ac:dyDescent="0.25">
      <c r="A97" s="9">
        <v>94</v>
      </c>
      <c r="B97" s="10" t="s">
        <v>238</v>
      </c>
      <c r="C97" s="1">
        <v>201</v>
      </c>
      <c r="D97" s="10" t="s">
        <v>64</v>
      </c>
      <c r="E97" s="12">
        <v>156</v>
      </c>
      <c r="F97" s="13" t="s">
        <v>75</v>
      </c>
      <c r="G97" s="17"/>
      <c r="H97" s="17" t="s">
        <v>62</v>
      </c>
      <c r="I97" s="12" t="s">
        <v>188</v>
      </c>
      <c r="J97" s="31">
        <v>4.5090399684804975E-3</v>
      </c>
      <c r="K97" s="6">
        <v>1.2739132338134221E-2</v>
      </c>
      <c r="L97" s="6">
        <v>2.3533047816680648E-2</v>
      </c>
      <c r="M97" s="21">
        <v>4.079650315687227E-2</v>
      </c>
      <c r="N97" s="6">
        <v>3.3864629784979471E-2</v>
      </c>
      <c r="O97" s="20">
        <v>3.2898848317114544E-2</v>
      </c>
      <c r="P97" s="20">
        <v>2.4997768056423533E-2</v>
      </c>
      <c r="Q97" s="20">
        <v>1.5757521649852693E-2</v>
      </c>
      <c r="R97" s="20">
        <v>5.6982554571754183E-4</v>
      </c>
      <c r="S97" s="27">
        <f t="shared" si="13"/>
        <v>0.18515727666577494</v>
      </c>
      <c r="T97" s="31">
        <f t="shared" si="15"/>
        <v>4.5090399684804972</v>
      </c>
      <c r="U97" s="31">
        <f t="shared" si="16"/>
        <v>12.739132338134221</v>
      </c>
      <c r="V97" s="31">
        <f t="shared" si="17"/>
        <v>23.533047816680646</v>
      </c>
      <c r="W97" s="31">
        <f t="shared" si="18"/>
        <v>40.796503156872269</v>
      </c>
      <c r="X97" s="31">
        <f t="shared" si="19"/>
        <v>33.864629784979471</v>
      </c>
      <c r="Y97" s="31">
        <f t="shared" si="20"/>
        <v>32.898848317114542</v>
      </c>
      <c r="Z97" s="31">
        <f t="shared" si="21"/>
        <v>24.997768056423531</v>
      </c>
      <c r="AA97" s="31">
        <f t="shared" si="22"/>
        <v>15.757521649852693</v>
      </c>
      <c r="AB97" s="31">
        <f t="shared" si="23"/>
        <v>0.56982554571754185</v>
      </c>
      <c r="AC97" s="27">
        <f t="shared" si="14"/>
        <v>185.1572766657749</v>
      </c>
    </row>
    <row r="98" spans="1:29" x14ac:dyDescent="0.25">
      <c r="A98" s="9">
        <v>95</v>
      </c>
      <c r="B98" s="10" t="s">
        <v>294</v>
      </c>
      <c r="C98" s="1">
        <v>209</v>
      </c>
      <c r="D98" s="10" t="s">
        <v>219</v>
      </c>
      <c r="E98" s="12">
        <v>60</v>
      </c>
      <c r="F98" s="13" t="s">
        <v>61</v>
      </c>
      <c r="G98" s="17"/>
      <c r="H98" s="17" t="s">
        <v>62</v>
      </c>
      <c r="I98" s="12"/>
      <c r="J98" s="31">
        <v>3.825426944971537E-3</v>
      </c>
      <c r="K98" s="6">
        <v>1.1738736336976807E-2</v>
      </c>
      <c r="L98" s="6">
        <v>2.3396600187391245E-2</v>
      </c>
      <c r="M98" s="21">
        <v>4.1998966560862182E-2</v>
      </c>
      <c r="N98" s="6">
        <v>3.3262900878057951E-2</v>
      </c>
      <c r="O98" s="20">
        <v>3.2652616487455197E-2</v>
      </c>
      <c r="P98" s="20">
        <v>2.8037452893973209E-2</v>
      </c>
      <c r="Q98" s="20">
        <v>1.5032460309434725E-2</v>
      </c>
      <c r="R98" s="20">
        <v>2.8152492668621698E-4</v>
      </c>
      <c r="S98" s="27">
        <f t="shared" si="13"/>
        <v>0.18640125858083753</v>
      </c>
      <c r="T98" s="31">
        <f t="shared" si="15"/>
        <v>3.8254269449715372</v>
      </c>
      <c r="U98" s="31">
        <f t="shared" si="16"/>
        <v>11.738736336976807</v>
      </c>
      <c r="V98" s="31">
        <f t="shared" si="17"/>
        <v>23.396600187391243</v>
      </c>
      <c r="W98" s="31">
        <f t="shared" si="18"/>
        <v>41.998966560862179</v>
      </c>
      <c r="X98" s="31">
        <f t="shared" si="19"/>
        <v>33.262900878057948</v>
      </c>
      <c r="Y98" s="31">
        <f t="shared" si="20"/>
        <v>32.652616487455198</v>
      </c>
      <c r="Z98" s="31">
        <f t="shared" si="21"/>
        <v>28.03745289397321</v>
      </c>
      <c r="AA98" s="31">
        <f t="shared" si="22"/>
        <v>15.032460309434725</v>
      </c>
      <c r="AB98" s="31">
        <f t="shared" si="23"/>
        <v>0.28152492668621698</v>
      </c>
      <c r="AC98" s="27">
        <f t="shared" si="14"/>
        <v>186.40125858083752</v>
      </c>
    </row>
    <row r="99" spans="1:29" x14ac:dyDescent="0.25">
      <c r="A99" s="9">
        <v>96</v>
      </c>
      <c r="B99" s="10" t="s">
        <v>278</v>
      </c>
      <c r="C99" s="11">
        <v>123</v>
      </c>
      <c r="D99" s="10" t="s">
        <v>64</v>
      </c>
      <c r="E99" s="12">
        <v>33</v>
      </c>
      <c r="F99" s="13" t="s">
        <v>75</v>
      </c>
      <c r="G99" s="17"/>
      <c r="H99" s="17" t="s">
        <v>62</v>
      </c>
      <c r="I99" s="12"/>
      <c r="J99" s="31">
        <v>5.1702358920125728E-3</v>
      </c>
      <c r="K99" s="6">
        <v>1.316060045239564E-2</v>
      </c>
      <c r="L99" s="6">
        <v>2.4884237752986031E-2</v>
      </c>
      <c r="M99" s="21">
        <v>3.9620154443740042E-2</v>
      </c>
      <c r="N99" s="6">
        <v>3.3129983777732082E-2</v>
      </c>
      <c r="O99" s="20">
        <v>3.2279745256002676E-2</v>
      </c>
      <c r="P99" s="20">
        <v>2.6189928771588763E-2</v>
      </c>
      <c r="Q99" s="20">
        <v>1.7435023001014308E-2</v>
      </c>
      <c r="R99" s="20">
        <v>1.2338062924120913E-3</v>
      </c>
      <c r="S99" s="27">
        <f t="shared" si="13"/>
        <v>0.18793347974787161</v>
      </c>
      <c r="T99" s="31">
        <f t="shared" si="15"/>
        <v>5.1702358920125731</v>
      </c>
      <c r="U99" s="31">
        <f t="shared" si="16"/>
        <v>13.16060045239564</v>
      </c>
      <c r="V99" s="31">
        <f t="shared" si="17"/>
        <v>24.884237752986031</v>
      </c>
      <c r="W99" s="31">
        <f t="shared" si="18"/>
        <v>39.620154443740041</v>
      </c>
      <c r="X99" s="31">
        <f t="shared" si="19"/>
        <v>33.129983777732079</v>
      </c>
      <c r="Y99" s="31">
        <f t="shared" si="20"/>
        <v>32.279745256002677</v>
      </c>
      <c r="Z99" s="31">
        <f t="shared" si="21"/>
        <v>26.189928771588765</v>
      </c>
      <c r="AA99" s="31">
        <f t="shared" si="22"/>
        <v>17.435023001014308</v>
      </c>
      <c r="AB99" s="31">
        <f t="shared" si="23"/>
        <v>1.2338062924120914</v>
      </c>
      <c r="AC99" s="27">
        <f t="shared" si="14"/>
        <v>187.93347974787164</v>
      </c>
    </row>
    <row r="100" spans="1:29" x14ac:dyDescent="0.25">
      <c r="A100" s="9">
        <v>97</v>
      </c>
      <c r="B100" s="10" t="s">
        <v>155</v>
      </c>
      <c r="C100" s="11">
        <v>265</v>
      </c>
      <c r="D100" s="10" t="s">
        <v>156</v>
      </c>
      <c r="E100" s="12">
        <v>60</v>
      </c>
      <c r="F100" s="13" t="s">
        <v>61</v>
      </c>
      <c r="G100" s="17"/>
      <c r="H100" s="17" t="s">
        <v>62</v>
      </c>
      <c r="I100" s="12"/>
      <c r="J100" s="31">
        <v>4.6005527478931172E-3</v>
      </c>
      <c r="K100" s="6">
        <v>1.3394365083737989E-2</v>
      </c>
      <c r="L100" s="6">
        <v>2.3990565077299995E-2</v>
      </c>
      <c r="M100" s="21">
        <v>4.1668349530981003E-2</v>
      </c>
      <c r="N100" s="6">
        <v>3.3546430884086778E-2</v>
      </c>
      <c r="O100" s="20">
        <v>3.2464724613430744E-2</v>
      </c>
      <c r="P100" s="20">
        <v>2.5751808629068142E-2</v>
      </c>
      <c r="Q100" s="20">
        <v>1.6649879866530871E-2</v>
      </c>
      <c r="R100" s="20">
        <v>7.2586498911202514E-4</v>
      </c>
      <c r="S100" s="27">
        <f t="shared" ref="S100:S131" si="24">SUM(K100:R100)</f>
        <v>0.18819198867424758</v>
      </c>
      <c r="T100" s="31">
        <f t="shared" si="15"/>
        <v>4.6005527478931167</v>
      </c>
      <c r="U100" s="31">
        <f t="shared" si="16"/>
        <v>13.39436508373799</v>
      </c>
      <c r="V100" s="31">
        <f t="shared" si="17"/>
        <v>23.990565077299994</v>
      </c>
      <c r="W100" s="31">
        <f t="shared" si="18"/>
        <v>41.668349530981004</v>
      </c>
      <c r="X100" s="31">
        <f t="shared" si="19"/>
        <v>33.546430884086782</v>
      </c>
      <c r="Y100" s="31">
        <f t="shared" si="20"/>
        <v>32.464724613430747</v>
      </c>
      <c r="Z100" s="31">
        <f t="shared" si="21"/>
        <v>25.751808629068144</v>
      </c>
      <c r="AA100" s="31">
        <f t="shared" si="22"/>
        <v>16.64987986653087</v>
      </c>
      <c r="AB100" s="31">
        <f t="shared" si="23"/>
        <v>0.72586498911202513</v>
      </c>
      <c r="AC100" s="27">
        <f t="shared" si="14"/>
        <v>188.19198867424754</v>
      </c>
    </row>
    <row r="101" spans="1:29" x14ac:dyDescent="0.25">
      <c r="A101" s="9">
        <v>98</v>
      </c>
      <c r="B101" s="10" t="s">
        <v>226</v>
      </c>
      <c r="C101" s="11">
        <v>112</v>
      </c>
      <c r="D101" s="10" t="s">
        <v>64</v>
      </c>
      <c r="E101" s="12">
        <v>12</v>
      </c>
      <c r="F101" s="13" t="s">
        <v>75</v>
      </c>
      <c r="G101" s="17"/>
      <c r="H101" s="17" t="s">
        <v>62</v>
      </c>
      <c r="I101" s="12"/>
      <c r="J101" s="31">
        <v>4.4544466863262458E-3</v>
      </c>
      <c r="K101" s="6">
        <v>1.2338492506052281E-2</v>
      </c>
      <c r="L101" s="6">
        <v>2.2314361100640785E-2</v>
      </c>
      <c r="M101" s="21">
        <v>4.4849902922288055E-2</v>
      </c>
      <c r="N101" s="6">
        <v>3.3586105166933292E-2</v>
      </c>
      <c r="O101" s="20">
        <v>3.3781632892867446E-2</v>
      </c>
      <c r="P101" s="20">
        <v>2.4852368387988443E-2</v>
      </c>
      <c r="Q101" s="20">
        <v>1.6337387648282815E-2</v>
      </c>
      <c r="R101" s="20">
        <v>1.7150395778364115E-3</v>
      </c>
      <c r="S101" s="27">
        <f t="shared" si="24"/>
        <v>0.18977529020288952</v>
      </c>
      <c r="T101" s="31">
        <f t="shared" si="15"/>
        <v>4.4544466863262455</v>
      </c>
      <c r="U101" s="31">
        <f t="shared" si="16"/>
        <v>12.338492506052281</v>
      </c>
      <c r="V101" s="31">
        <f t="shared" si="17"/>
        <v>22.314361100640784</v>
      </c>
      <c r="W101" s="31">
        <f t="shared" si="18"/>
        <v>44.849902922288052</v>
      </c>
      <c r="X101" s="31">
        <f t="shared" si="19"/>
        <v>33.586105166933294</v>
      </c>
      <c r="Y101" s="31">
        <f t="shared" si="20"/>
        <v>33.781632892867442</v>
      </c>
      <c r="Z101" s="31">
        <f t="shared" si="21"/>
        <v>24.852368387988442</v>
      </c>
      <c r="AA101" s="31">
        <f t="shared" si="22"/>
        <v>16.337387648282814</v>
      </c>
      <c r="AB101" s="31">
        <f t="shared" si="23"/>
        <v>1.7150395778364116</v>
      </c>
      <c r="AC101" s="27">
        <f t="shared" si="14"/>
        <v>189.77529020288949</v>
      </c>
    </row>
    <row r="102" spans="1:29" x14ac:dyDescent="0.25">
      <c r="A102" s="9">
        <v>99</v>
      </c>
      <c r="B102" s="10" t="s">
        <v>142</v>
      </c>
      <c r="C102" s="1" t="s">
        <v>21</v>
      </c>
      <c r="D102" s="38" t="s">
        <v>143</v>
      </c>
      <c r="E102" s="12">
        <v>55</v>
      </c>
      <c r="F102" s="13" t="s">
        <v>61</v>
      </c>
      <c r="G102" s="17"/>
      <c r="H102" s="17" t="s">
        <v>62</v>
      </c>
      <c r="I102" s="12"/>
      <c r="J102" s="31">
        <v>4.443822620189746E-3</v>
      </c>
      <c r="K102" s="6">
        <v>1.2699564586357039E-2</v>
      </c>
      <c r="L102" s="6">
        <v>2.4550369634778774E-2</v>
      </c>
      <c r="M102" s="22">
        <v>4.2656297119852922E-2</v>
      </c>
      <c r="N102" s="6">
        <v>3.4333697930908756E-2</v>
      </c>
      <c r="O102" s="20">
        <v>3.2471117035821714E-2</v>
      </c>
      <c r="P102" s="20">
        <v>2.6094096127235258E-2</v>
      </c>
      <c r="Q102" s="20">
        <v>1.6766270570119292E-2</v>
      </c>
      <c r="R102" s="20">
        <v>7.2064989517819705E-4</v>
      </c>
      <c r="S102" s="27">
        <f t="shared" si="24"/>
        <v>0.19029206290025194</v>
      </c>
      <c r="T102" s="31">
        <f t="shared" si="15"/>
        <v>4.4438226201897457</v>
      </c>
      <c r="U102" s="31">
        <f t="shared" si="16"/>
        <v>12.69956458635704</v>
      </c>
      <c r="V102" s="31">
        <f t="shared" si="17"/>
        <v>24.550369634778775</v>
      </c>
      <c r="W102" s="31">
        <f t="shared" si="18"/>
        <v>42.656297119852923</v>
      </c>
      <c r="X102" s="31">
        <f t="shared" si="19"/>
        <v>34.333697930908755</v>
      </c>
      <c r="Y102" s="31">
        <f t="shared" si="20"/>
        <v>32.471117035821713</v>
      </c>
      <c r="Z102" s="31">
        <f t="shared" si="21"/>
        <v>26.094096127235257</v>
      </c>
      <c r="AA102" s="31">
        <f t="shared" si="22"/>
        <v>16.766270570119293</v>
      </c>
      <c r="AB102" s="31">
        <f t="shared" si="23"/>
        <v>0.720649895178197</v>
      </c>
      <c r="AC102" s="27">
        <f t="shared" si="14"/>
        <v>190.29206290025195</v>
      </c>
    </row>
    <row r="103" spans="1:29" x14ac:dyDescent="0.25">
      <c r="A103" s="9">
        <v>100</v>
      </c>
      <c r="B103" s="10" t="s">
        <v>183</v>
      </c>
      <c r="C103" s="11">
        <v>133</v>
      </c>
      <c r="D103" s="10" t="s">
        <v>184</v>
      </c>
      <c r="E103" s="12">
        <v>12</v>
      </c>
      <c r="F103" s="13" t="s">
        <v>75</v>
      </c>
      <c r="G103" s="17"/>
      <c r="H103" s="17"/>
      <c r="I103" s="12"/>
      <c r="J103" s="31">
        <v>6.4993681169886273E-3</v>
      </c>
      <c r="K103" s="6">
        <v>1.424308956820357E-2</v>
      </c>
      <c r="L103" s="6">
        <v>2.3786439144205286E-2</v>
      </c>
      <c r="M103" s="21">
        <v>4.1698343254679776E-2</v>
      </c>
      <c r="N103" s="6">
        <v>3.3656195462478181E-2</v>
      </c>
      <c r="O103" s="20">
        <v>3.4306618338031947E-2</v>
      </c>
      <c r="P103" s="20">
        <v>2.5596276905177431E-2</v>
      </c>
      <c r="Q103" s="20">
        <v>1.6845779369890693E-2</v>
      </c>
      <c r="R103" s="20">
        <v>9.4240837696335077E-4</v>
      </c>
      <c r="S103" s="27">
        <f t="shared" si="24"/>
        <v>0.19107515041963025</v>
      </c>
      <c r="T103" s="31">
        <f t="shared" si="15"/>
        <v>6.4993681169886273</v>
      </c>
      <c r="U103" s="31">
        <f t="shared" si="16"/>
        <v>14.243089568203569</v>
      </c>
      <c r="V103" s="31">
        <f t="shared" si="17"/>
        <v>23.786439144205286</v>
      </c>
      <c r="W103" s="31">
        <f t="shared" si="18"/>
        <v>41.698343254679777</v>
      </c>
      <c r="X103" s="31">
        <f t="shared" si="19"/>
        <v>33.656195462478181</v>
      </c>
      <c r="Y103" s="31">
        <f t="shared" si="20"/>
        <v>34.306618338031946</v>
      </c>
      <c r="Z103" s="31">
        <f t="shared" si="21"/>
        <v>25.596276905177429</v>
      </c>
      <c r="AA103" s="31">
        <f t="shared" si="22"/>
        <v>16.845779369890693</v>
      </c>
      <c r="AB103" s="31">
        <f t="shared" si="23"/>
        <v>0.94240837696335078</v>
      </c>
      <c r="AC103" s="27">
        <f t="shared" si="14"/>
        <v>191.07515041963023</v>
      </c>
    </row>
    <row r="104" spans="1:29" x14ac:dyDescent="0.25">
      <c r="A104" s="9">
        <v>101</v>
      </c>
      <c r="B104" s="10" t="s">
        <v>232</v>
      </c>
      <c r="C104" s="11">
        <v>264</v>
      </c>
      <c r="D104" s="10" t="s">
        <v>233</v>
      </c>
      <c r="E104" s="12">
        <v>30</v>
      </c>
      <c r="F104" s="13" t="s">
        <v>65</v>
      </c>
      <c r="G104" s="17" t="s">
        <v>66</v>
      </c>
      <c r="H104" s="17" t="s">
        <v>62</v>
      </c>
      <c r="I104" s="12"/>
      <c r="J104" s="31">
        <v>5.3812431389149975E-3</v>
      </c>
      <c r="K104" s="6">
        <v>1.5577793133363259E-2</v>
      </c>
      <c r="L104" s="6">
        <v>2.4594339543856428E-2</v>
      </c>
      <c r="M104" s="21">
        <v>4.0694343005508303E-2</v>
      </c>
      <c r="N104" s="6">
        <v>3.347035768656563E-2</v>
      </c>
      <c r="O104" s="20">
        <v>3.1915742439958511E-2</v>
      </c>
      <c r="P104" s="20">
        <v>2.6441859828828209E-2</v>
      </c>
      <c r="Q104" s="20">
        <v>1.8324467770024524E-2</v>
      </c>
      <c r="R104" s="20">
        <v>7.641365257259297E-4</v>
      </c>
      <c r="S104" s="27">
        <f t="shared" si="24"/>
        <v>0.19178303993383081</v>
      </c>
      <c r="T104" s="31">
        <f t="shared" si="15"/>
        <v>5.3812431389149973</v>
      </c>
      <c r="U104" s="31">
        <f t="shared" si="16"/>
        <v>15.57779313336326</v>
      </c>
      <c r="V104" s="31">
        <f t="shared" si="17"/>
        <v>24.594339543856428</v>
      </c>
      <c r="W104" s="31">
        <f t="shared" si="18"/>
        <v>40.694343005508301</v>
      </c>
      <c r="X104" s="31">
        <f t="shared" si="19"/>
        <v>33.470357686565627</v>
      </c>
      <c r="Y104" s="31">
        <f t="shared" si="20"/>
        <v>31.91574243995851</v>
      </c>
      <c r="Z104" s="31">
        <f t="shared" si="21"/>
        <v>26.441859828828211</v>
      </c>
      <c r="AA104" s="31">
        <f t="shared" si="22"/>
        <v>18.324467770024523</v>
      </c>
      <c r="AB104" s="31">
        <f t="shared" si="23"/>
        <v>0.76413652572592972</v>
      </c>
      <c r="AC104" s="27">
        <f t="shared" si="14"/>
        <v>191.78303993383074</v>
      </c>
    </row>
    <row r="105" spans="1:29" x14ac:dyDescent="0.25">
      <c r="A105" s="9">
        <v>102</v>
      </c>
      <c r="B105" s="10" t="s">
        <v>179</v>
      </c>
      <c r="C105" s="11" t="s">
        <v>37</v>
      </c>
      <c r="D105" s="10" t="s">
        <v>180</v>
      </c>
      <c r="E105" s="12">
        <v>60</v>
      </c>
      <c r="F105" s="13" t="s">
        <v>75</v>
      </c>
      <c r="G105" s="17"/>
      <c r="H105" s="17" t="s">
        <v>62</v>
      </c>
      <c r="I105" s="12" t="s">
        <v>119</v>
      </c>
      <c r="J105" s="31">
        <v>4.3106388560934013E-3</v>
      </c>
      <c r="K105" s="6">
        <v>1.2705322846167915E-2</v>
      </c>
      <c r="L105" s="6">
        <v>2.4206642066420668E-2</v>
      </c>
      <c r="M105" s="21">
        <v>4.3916001183081935E-2</v>
      </c>
      <c r="N105" s="6">
        <v>3.4867931547619052E-2</v>
      </c>
      <c r="O105" s="20">
        <v>3.4410403426360876E-2</v>
      </c>
      <c r="P105" s="20">
        <v>2.5779563143359274E-2</v>
      </c>
      <c r="Q105" s="20">
        <v>1.6351079859367151E-2</v>
      </c>
      <c r="R105" s="20">
        <v>6.4935064935064935E-4</v>
      </c>
      <c r="S105" s="27">
        <f t="shared" si="24"/>
        <v>0.19288629472172752</v>
      </c>
      <c r="T105" s="31">
        <f t="shared" si="15"/>
        <v>4.3106388560934015</v>
      </c>
      <c r="U105" s="31">
        <f t="shared" si="16"/>
        <v>12.705322846167915</v>
      </c>
      <c r="V105" s="31">
        <f t="shared" si="17"/>
        <v>24.206642066420667</v>
      </c>
      <c r="W105" s="31">
        <f t="shared" si="18"/>
        <v>43.916001183081931</v>
      </c>
      <c r="X105" s="31">
        <f t="shared" si="19"/>
        <v>34.867931547619051</v>
      </c>
      <c r="Y105" s="31">
        <f t="shared" si="20"/>
        <v>34.41040342636088</v>
      </c>
      <c r="Z105" s="31">
        <f t="shared" si="21"/>
        <v>25.779563143359276</v>
      </c>
      <c r="AA105" s="31">
        <f t="shared" si="22"/>
        <v>16.35107985936715</v>
      </c>
      <c r="AB105" s="31">
        <f t="shared" si="23"/>
        <v>0.64935064935064934</v>
      </c>
      <c r="AC105" s="27">
        <f t="shared" si="14"/>
        <v>192.88629472172752</v>
      </c>
    </row>
    <row r="106" spans="1:29" x14ac:dyDescent="0.25">
      <c r="A106" s="9">
        <v>103</v>
      </c>
      <c r="B106" s="10" t="s">
        <v>224</v>
      </c>
      <c r="C106" s="4" t="s">
        <v>48</v>
      </c>
      <c r="D106" s="10" t="s">
        <v>225</v>
      </c>
      <c r="E106" s="12">
        <v>47</v>
      </c>
      <c r="F106" s="13" t="s">
        <v>75</v>
      </c>
      <c r="G106" s="17"/>
      <c r="H106" s="17" t="s">
        <v>62</v>
      </c>
      <c r="I106" s="12"/>
      <c r="J106" s="31">
        <v>4.807692307692308E-3</v>
      </c>
      <c r="K106" s="6">
        <v>1.4053254437869823E-2</v>
      </c>
      <c r="L106" s="6">
        <v>2.4223372781065088E-2</v>
      </c>
      <c r="M106" s="21">
        <v>4.252958579881657E-2</v>
      </c>
      <c r="N106" s="6">
        <v>3.4393491124260357E-2</v>
      </c>
      <c r="O106" s="20">
        <v>3.4208579881656806E-2</v>
      </c>
      <c r="P106" s="20">
        <v>2.6257396449704141E-2</v>
      </c>
      <c r="Q106" s="20">
        <v>1.7196745562130179E-2</v>
      </c>
      <c r="R106" s="20">
        <v>7.3964497041420117E-4</v>
      </c>
      <c r="S106" s="27">
        <f t="shared" si="24"/>
        <v>0.19360207100591717</v>
      </c>
      <c r="T106" s="31">
        <f t="shared" si="15"/>
        <v>4.8076923076923084</v>
      </c>
      <c r="U106" s="31">
        <f t="shared" si="16"/>
        <v>14.053254437869823</v>
      </c>
      <c r="V106" s="31">
        <f t="shared" si="17"/>
        <v>24.223372781065088</v>
      </c>
      <c r="W106" s="31">
        <f t="shared" si="18"/>
        <v>42.529585798816569</v>
      </c>
      <c r="X106" s="31">
        <f t="shared" si="19"/>
        <v>34.393491124260358</v>
      </c>
      <c r="Y106" s="31">
        <f t="shared" si="20"/>
        <v>34.208579881656803</v>
      </c>
      <c r="Z106" s="31">
        <f t="shared" si="21"/>
        <v>26.257396449704142</v>
      </c>
      <c r="AA106" s="31">
        <f t="shared" si="22"/>
        <v>17.196745562130179</v>
      </c>
      <c r="AB106" s="31">
        <f t="shared" si="23"/>
        <v>0.73964497041420119</v>
      </c>
      <c r="AC106" s="27">
        <f t="shared" si="14"/>
        <v>193.60207100591714</v>
      </c>
    </row>
    <row r="107" spans="1:29" x14ac:dyDescent="0.25">
      <c r="A107" s="9">
        <v>104</v>
      </c>
      <c r="B107" s="10" t="s">
        <v>148</v>
      </c>
      <c r="C107" s="11">
        <v>118</v>
      </c>
      <c r="D107" s="10" t="s">
        <v>64</v>
      </c>
      <c r="E107" s="12">
        <v>62</v>
      </c>
      <c r="F107" s="13" t="s">
        <v>75</v>
      </c>
      <c r="G107" s="17"/>
      <c r="H107" s="17" t="s">
        <v>62</v>
      </c>
      <c r="I107" s="12"/>
      <c r="J107" s="31">
        <v>2.7797059867030712E-3</v>
      </c>
      <c r="K107" s="6">
        <v>1.1295946950208656E-2</v>
      </c>
      <c r="L107" s="6">
        <v>2.4506362666832333E-2</v>
      </c>
      <c r="M107" s="21">
        <v>4.2975920526940936E-2</v>
      </c>
      <c r="N107" s="6">
        <v>3.5441337028638616E-2</v>
      </c>
      <c r="O107" s="20">
        <v>3.6022724501987173E-2</v>
      </c>
      <c r="P107" s="20">
        <v>2.68633779007223E-2</v>
      </c>
      <c r="Q107" s="20">
        <v>1.6703015247146274E-2</v>
      </c>
      <c r="R107" s="20">
        <v>8.3144368858654571E-4</v>
      </c>
      <c r="S107" s="27">
        <f t="shared" si="24"/>
        <v>0.19464012851106283</v>
      </c>
      <c r="T107" s="31">
        <f t="shared" si="15"/>
        <v>2.7797059867030711</v>
      </c>
      <c r="U107" s="31">
        <f t="shared" si="16"/>
        <v>11.295946950208656</v>
      </c>
      <c r="V107" s="31">
        <f t="shared" si="17"/>
        <v>24.506362666832334</v>
      </c>
      <c r="W107" s="31">
        <f t="shared" si="18"/>
        <v>42.975920526940939</v>
      </c>
      <c r="X107" s="31">
        <f t="shared" si="19"/>
        <v>35.441337028638614</v>
      </c>
      <c r="Y107" s="31">
        <f t="shared" si="20"/>
        <v>36.02272450198717</v>
      </c>
      <c r="Z107" s="31">
        <f t="shared" si="21"/>
        <v>26.863377900722298</v>
      </c>
      <c r="AA107" s="31">
        <f t="shared" si="22"/>
        <v>16.703015247146272</v>
      </c>
      <c r="AB107" s="31">
        <f t="shared" si="23"/>
        <v>0.83144368858654571</v>
      </c>
      <c r="AC107" s="27">
        <f t="shared" si="14"/>
        <v>194.64012851106284</v>
      </c>
    </row>
    <row r="108" spans="1:29" x14ac:dyDescent="0.25">
      <c r="A108" s="9">
        <v>105</v>
      </c>
      <c r="B108" s="10" t="s">
        <v>190</v>
      </c>
      <c r="C108" s="11">
        <v>165</v>
      </c>
      <c r="D108" s="10" t="s">
        <v>64</v>
      </c>
      <c r="E108" s="12">
        <v>77</v>
      </c>
      <c r="F108" s="13" t="s">
        <v>75</v>
      </c>
      <c r="G108" s="17"/>
      <c r="H108" s="17" t="s">
        <v>62</v>
      </c>
      <c r="I108" s="12" t="s">
        <v>119</v>
      </c>
      <c r="J108" s="31">
        <v>5.3686471009305658E-3</v>
      </c>
      <c r="K108" s="6">
        <v>1.4912908613696015E-2</v>
      </c>
      <c r="L108" s="6">
        <v>2.6008112622285851E-2</v>
      </c>
      <c r="M108" s="21">
        <v>4.2352660462896687E-2</v>
      </c>
      <c r="N108" s="6">
        <v>3.4001431639226913E-2</v>
      </c>
      <c r="O108" s="20">
        <v>3.3047005487950372E-2</v>
      </c>
      <c r="P108" s="20">
        <v>2.6485325697924122E-2</v>
      </c>
      <c r="Q108" s="20">
        <v>1.7298973991887377E-2</v>
      </c>
      <c r="R108" s="20">
        <v>5.9651634454784062E-4</v>
      </c>
      <c r="S108" s="27">
        <f t="shared" si="24"/>
        <v>0.19470293486041518</v>
      </c>
      <c r="T108" s="31">
        <f t="shared" si="15"/>
        <v>5.3686471009305654</v>
      </c>
      <c r="U108" s="31">
        <f t="shared" si="16"/>
        <v>14.912908613696015</v>
      </c>
      <c r="V108" s="31">
        <f t="shared" si="17"/>
        <v>26.00811262228585</v>
      </c>
      <c r="W108" s="31">
        <f t="shared" si="18"/>
        <v>42.352660462896687</v>
      </c>
      <c r="X108" s="31">
        <f t="shared" si="19"/>
        <v>34.001431639226915</v>
      </c>
      <c r="Y108" s="31">
        <f t="shared" si="20"/>
        <v>33.047005487950372</v>
      </c>
      <c r="Z108" s="31">
        <f t="shared" si="21"/>
        <v>26.485325697924122</v>
      </c>
      <c r="AA108" s="31">
        <f t="shared" si="22"/>
        <v>17.298973991887376</v>
      </c>
      <c r="AB108" s="31">
        <f t="shared" si="23"/>
        <v>0.59651634454784064</v>
      </c>
      <c r="AC108" s="27">
        <f t="shared" si="14"/>
        <v>194.70293486041518</v>
      </c>
    </row>
    <row r="109" spans="1:29" x14ac:dyDescent="0.25">
      <c r="A109" s="9">
        <v>106</v>
      </c>
      <c r="B109" s="10" t="s">
        <v>234</v>
      </c>
      <c r="C109" s="11">
        <v>283</v>
      </c>
      <c r="D109" s="10" t="s">
        <v>235</v>
      </c>
      <c r="E109" s="12">
        <v>20</v>
      </c>
      <c r="F109" s="13" t="s">
        <v>61</v>
      </c>
      <c r="G109" s="17"/>
      <c r="H109" s="17" t="s">
        <v>62</v>
      </c>
      <c r="I109" s="12"/>
      <c r="J109" s="31">
        <v>4.9034109398574093E-3</v>
      </c>
      <c r="K109" s="6">
        <v>1.3998047510575984E-2</v>
      </c>
      <c r="L109" s="6">
        <v>2.4399536375170474E-2</v>
      </c>
      <c r="M109" s="21">
        <v>4.2929292929292928E-2</v>
      </c>
      <c r="N109" s="6">
        <v>3.4885295077754744E-2</v>
      </c>
      <c r="O109" s="20">
        <v>3.3539289249689963E-2</v>
      </c>
      <c r="P109" s="20">
        <v>2.7121951088051342E-2</v>
      </c>
      <c r="Q109" s="20">
        <v>1.7200205021786163E-2</v>
      </c>
      <c r="R109" s="20">
        <v>9.51212796315302E-4</v>
      </c>
      <c r="S109" s="27">
        <f t="shared" si="24"/>
        <v>0.19502483004863691</v>
      </c>
      <c r="T109" s="31">
        <f t="shared" si="15"/>
        <v>4.9034109398574097</v>
      </c>
      <c r="U109" s="31">
        <f t="shared" si="16"/>
        <v>13.998047510575983</v>
      </c>
      <c r="V109" s="31">
        <f t="shared" si="17"/>
        <v>24.399536375170474</v>
      </c>
      <c r="W109" s="31">
        <f t="shared" si="18"/>
        <v>42.929292929292927</v>
      </c>
      <c r="X109" s="31">
        <f t="shared" si="19"/>
        <v>34.885295077754741</v>
      </c>
      <c r="Y109" s="31">
        <f t="shared" si="20"/>
        <v>33.539289249689965</v>
      </c>
      <c r="Z109" s="31">
        <f t="shared" si="21"/>
        <v>27.121951088051343</v>
      </c>
      <c r="AA109" s="31">
        <f t="shared" si="22"/>
        <v>17.200205021786164</v>
      </c>
      <c r="AB109" s="31">
        <f t="shared" si="23"/>
        <v>0.95121279631530198</v>
      </c>
      <c r="AC109" s="27">
        <f t="shared" si="14"/>
        <v>195.02483004863689</v>
      </c>
    </row>
    <row r="110" spans="1:29" x14ac:dyDescent="0.25">
      <c r="A110" s="9">
        <v>107</v>
      </c>
      <c r="B110" s="10" t="s">
        <v>231</v>
      </c>
      <c r="C110" s="1">
        <v>284</v>
      </c>
      <c r="D110" s="10" t="s">
        <v>64</v>
      </c>
      <c r="E110" s="12">
        <v>60</v>
      </c>
      <c r="F110" s="13" t="s">
        <v>65</v>
      </c>
      <c r="G110" s="17"/>
      <c r="H110" s="17" t="s">
        <v>62</v>
      </c>
      <c r="I110" s="12"/>
      <c r="J110" s="31">
        <v>5.2636572361055758E-3</v>
      </c>
      <c r="K110" s="6">
        <v>1.4689227083390049E-2</v>
      </c>
      <c r="L110" s="6">
        <v>2.5955581609134144E-2</v>
      </c>
      <c r="M110" s="21">
        <v>4.3548319766228347E-2</v>
      </c>
      <c r="N110" s="6">
        <v>3.5332951870964954E-2</v>
      </c>
      <c r="O110" s="20">
        <v>3.3757677668099603E-2</v>
      </c>
      <c r="P110" s="20">
        <v>2.7341996580667403E-2</v>
      </c>
      <c r="Q110" s="20">
        <v>1.8532638993471406E-2</v>
      </c>
      <c r="R110" s="20">
        <v>9.0169067000626165E-4</v>
      </c>
      <c r="S110" s="27">
        <f t="shared" si="24"/>
        <v>0.20006008424196217</v>
      </c>
      <c r="T110" s="31">
        <f t="shared" si="15"/>
        <v>5.2636572361055753</v>
      </c>
      <c r="U110" s="31">
        <f t="shared" si="16"/>
        <v>14.689227083390049</v>
      </c>
      <c r="V110" s="31">
        <f t="shared" si="17"/>
        <v>25.955581609134143</v>
      </c>
      <c r="W110" s="31">
        <f t="shared" si="18"/>
        <v>43.548319766228346</v>
      </c>
      <c r="X110" s="31">
        <f t="shared" si="19"/>
        <v>35.332951870964955</v>
      </c>
      <c r="Y110" s="31">
        <f t="shared" si="20"/>
        <v>33.757677668099603</v>
      </c>
      <c r="Z110" s="31">
        <f t="shared" si="21"/>
        <v>27.341996580667402</v>
      </c>
      <c r="AA110" s="31">
        <f t="shared" si="22"/>
        <v>18.532638993471405</v>
      </c>
      <c r="AB110" s="31">
        <f t="shared" si="23"/>
        <v>0.90169067000626169</v>
      </c>
      <c r="AC110" s="27">
        <f t="shared" si="14"/>
        <v>200.06008424196219</v>
      </c>
    </row>
    <row r="111" spans="1:29" x14ac:dyDescent="0.25">
      <c r="A111" s="9">
        <v>108</v>
      </c>
      <c r="B111" s="10" t="s">
        <v>207</v>
      </c>
      <c r="C111" s="11">
        <v>164</v>
      </c>
      <c r="D111" s="10" t="s">
        <v>64</v>
      </c>
      <c r="E111" s="12">
        <v>36</v>
      </c>
      <c r="F111" s="13" t="s">
        <v>75</v>
      </c>
      <c r="G111" s="17"/>
      <c r="H111" s="17" t="s">
        <v>62</v>
      </c>
      <c r="I111" s="12" t="s">
        <v>119</v>
      </c>
      <c r="J111" s="31">
        <v>5.5369040855327723E-3</v>
      </c>
      <c r="K111" s="6">
        <v>1.5418843221036333E-2</v>
      </c>
      <c r="L111" s="6">
        <v>2.545804472307707E-2</v>
      </c>
      <c r="M111" s="21">
        <v>4.3999908383443476E-2</v>
      </c>
      <c r="N111" s="6">
        <v>3.5116533050372496E-2</v>
      </c>
      <c r="O111" s="20">
        <v>3.3792363694456484E-2</v>
      </c>
      <c r="P111" s="20">
        <v>2.6819619770936068E-2</v>
      </c>
      <c r="Q111" s="20">
        <v>1.7511070750272192E-2</v>
      </c>
      <c r="R111" s="20">
        <v>1.9627085377821392E-3</v>
      </c>
      <c r="S111" s="27">
        <f t="shared" si="24"/>
        <v>0.20007909213137626</v>
      </c>
      <c r="T111" s="31">
        <f t="shared" si="15"/>
        <v>5.5369040855327727</v>
      </c>
      <c r="U111" s="31">
        <f t="shared" si="16"/>
        <v>15.418843221036333</v>
      </c>
      <c r="V111" s="31">
        <f t="shared" si="17"/>
        <v>25.458044723077069</v>
      </c>
      <c r="W111" s="31">
        <f t="shared" si="18"/>
        <v>43.999908383443476</v>
      </c>
      <c r="X111" s="31">
        <f t="shared" si="19"/>
        <v>35.116533050372496</v>
      </c>
      <c r="Y111" s="31">
        <f t="shared" si="20"/>
        <v>33.792363694456483</v>
      </c>
      <c r="Z111" s="31">
        <f t="shared" si="21"/>
        <v>26.819619770936068</v>
      </c>
      <c r="AA111" s="31">
        <f t="shared" si="22"/>
        <v>17.511070750272193</v>
      </c>
      <c r="AB111" s="31">
        <f t="shared" si="23"/>
        <v>1.9627085377821392</v>
      </c>
      <c r="AC111" s="27">
        <f t="shared" si="14"/>
        <v>200.07909213137626</v>
      </c>
    </row>
    <row r="112" spans="1:29" x14ac:dyDescent="0.25">
      <c r="A112" s="9">
        <v>109</v>
      </c>
      <c r="B112" s="10" t="s">
        <v>201</v>
      </c>
      <c r="C112" s="11">
        <v>279</v>
      </c>
      <c r="D112" s="10" t="s">
        <v>202</v>
      </c>
      <c r="E112" s="12">
        <v>20</v>
      </c>
      <c r="F112" s="13" t="s">
        <v>65</v>
      </c>
      <c r="G112" s="17"/>
      <c r="H112" s="17" t="s">
        <v>62</v>
      </c>
      <c r="I112" s="12"/>
      <c r="J112" s="31">
        <v>5.3151892326474704E-3</v>
      </c>
      <c r="K112" s="6">
        <v>1.5572879135276775E-2</v>
      </c>
      <c r="L112" s="6">
        <v>2.5659049673005366E-2</v>
      </c>
      <c r="M112" s="21">
        <v>4.321051987281925E-2</v>
      </c>
      <c r="N112" s="6">
        <v>3.5113826326216943E-2</v>
      </c>
      <c r="O112" s="20">
        <v>3.3759002903471093E-2</v>
      </c>
      <c r="P112" s="20">
        <v>2.8037452893973209E-2</v>
      </c>
      <c r="Q112" s="20">
        <v>1.804960082211076E-2</v>
      </c>
      <c r="R112" s="20">
        <v>9.5744412809594596E-4</v>
      </c>
      <c r="S112" s="27">
        <f t="shared" si="24"/>
        <v>0.20035977575496938</v>
      </c>
      <c r="T112" s="31">
        <f t="shared" si="15"/>
        <v>5.3151892326474703</v>
      </c>
      <c r="U112" s="31">
        <f t="shared" si="16"/>
        <v>15.572879135276775</v>
      </c>
      <c r="V112" s="31">
        <f t="shared" si="17"/>
        <v>25.659049673005367</v>
      </c>
      <c r="W112" s="31">
        <f t="shared" si="18"/>
        <v>43.210519872819248</v>
      </c>
      <c r="X112" s="31">
        <f t="shared" si="19"/>
        <v>35.113826326216945</v>
      </c>
      <c r="Y112" s="31">
        <f t="shared" si="20"/>
        <v>33.759002903471092</v>
      </c>
      <c r="Z112" s="31">
        <f t="shared" si="21"/>
        <v>28.03745289397321</v>
      </c>
      <c r="AA112" s="31">
        <f t="shared" si="22"/>
        <v>18.049600822110762</v>
      </c>
      <c r="AB112" s="31">
        <f t="shared" si="23"/>
        <v>0.95744412809594592</v>
      </c>
      <c r="AC112" s="27">
        <f t="shared" si="14"/>
        <v>200.35977575496935</v>
      </c>
    </row>
    <row r="113" spans="1:29" x14ac:dyDescent="0.25">
      <c r="A113" s="9">
        <v>110</v>
      </c>
      <c r="B113" s="10" t="s">
        <v>59</v>
      </c>
      <c r="C113" s="11">
        <v>251</v>
      </c>
      <c r="D113" s="10" t="s">
        <v>60</v>
      </c>
      <c r="E113" s="12">
        <v>60</v>
      </c>
      <c r="F113" s="13" t="s">
        <v>61</v>
      </c>
      <c r="G113" s="17"/>
      <c r="H113" s="12" t="s">
        <v>62</v>
      </c>
      <c r="I113" s="12" t="s">
        <v>293</v>
      </c>
      <c r="J113" s="31">
        <v>4.7771446413238626E-3</v>
      </c>
      <c r="K113" s="8">
        <v>1.376600613685317E-2</v>
      </c>
      <c r="L113" s="6">
        <v>2.4970012465406536E-2</v>
      </c>
      <c r="M113" s="21">
        <v>4.450559199348026E-2</v>
      </c>
      <c r="N113" s="6">
        <v>3.6438592991555288E-2</v>
      </c>
      <c r="O113" s="20">
        <v>3.5620761815458153E-2</v>
      </c>
      <c r="P113" s="20">
        <v>2.7268655248888385E-2</v>
      </c>
      <c r="Q113" s="20">
        <v>1.7532552010734826E-2</v>
      </c>
      <c r="R113" s="20">
        <v>5.9844404548174744E-4</v>
      </c>
      <c r="S113" s="27">
        <f t="shared" si="24"/>
        <v>0.20070061670785838</v>
      </c>
      <c r="T113" s="31">
        <f t="shared" si="15"/>
        <v>4.7771446413238623</v>
      </c>
      <c r="U113" s="31">
        <f t="shared" si="16"/>
        <v>13.76600613685317</v>
      </c>
      <c r="V113" s="31">
        <f t="shared" si="17"/>
        <v>24.970012465406537</v>
      </c>
      <c r="W113" s="31">
        <f t="shared" si="18"/>
        <v>44.505591993480259</v>
      </c>
      <c r="X113" s="31">
        <f t="shared" si="19"/>
        <v>36.438592991555289</v>
      </c>
      <c r="Y113" s="31">
        <f t="shared" si="20"/>
        <v>35.620761815458152</v>
      </c>
      <c r="Z113" s="31">
        <f t="shared" si="21"/>
        <v>27.268655248888386</v>
      </c>
      <c r="AA113" s="31">
        <f t="shared" si="22"/>
        <v>17.532552010734825</v>
      </c>
      <c r="AB113" s="31">
        <f t="shared" si="23"/>
        <v>0.59844404548174746</v>
      </c>
      <c r="AC113" s="27">
        <f t="shared" si="14"/>
        <v>200.70061670785836</v>
      </c>
    </row>
    <row r="114" spans="1:29" x14ac:dyDescent="0.25">
      <c r="A114" s="9">
        <v>111</v>
      </c>
      <c r="B114" s="10" t="s">
        <v>241</v>
      </c>
      <c r="C114" s="11">
        <v>111</v>
      </c>
      <c r="D114" s="10" t="s">
        <v>242</v>
      </c>
      <c r="E114" s="12">
        <v>12</v>
      </c>
      <c r="F114" s="13" t="s">
        <v>75</v>
      </c>
      <c r="G114" s="17" t="s">
        <v>66</v>
      </c>
      <c r="H114" s="17" t="s">
        <v>62</v>
      </c>
      <c r="I114" s="12"/>
      <c r="J114" s="31">
        <v>5.6821681552202026E-3</v>
      </c>
      <c r="K114" s="6">
        <v>1.4573325416959033E-2</v>
      </c>
      <c r="L114" s="6">
        <v>2.4906507105459982E-2</v>
      </c>
      <c r="M114" s="21">
        <v>4.5653462412328365E-2</v>
      </c>
      <c r="N114" s="6">
        <v>3.6146267056932024E-2</v>
      </c>
      <c r="O114" s="20">
        <v>3.4652478962206162E-2</v>
      </c>
      <c r="P114" s="20">
        <v>2.7524308152580407E-2</v>
      </c>
      <c r="Q114" s="20">
        <v>1.7945771080747457E-2</v>
      </c>
      <c r="R114" s="20">
        <v>1.7015706806282722E-3</v>
      </c>
      <c r="S114" s="27">
        <f t="shared" si="24"/>
        <v>0.20310369086784172</v>
      </c>
      <c r="T114" s="31">
        <f t="shared" si="15"/>
        <v>5.6821681552202028</v>
      </c>
      <c r="U114" s="31">
        <f t="shared" si="16"/>
        <v>14.573325416959033</v>
      </c>
      <c r="V114" s="31">
        <f t="shared" si="17"/>
        <v>24.906507105459983</v>
      </c>
      <c r="W114" s="31">
        <f t="shared" si="18"/>
        <v>45.653462412328366</v>
      </c>
      <c r="X114" s="31">
        <f t="shared" si="19"/>
        <v>36.146267056932025</v>
      </c>
      <c r="Y114" s="31">
        <f t="shared" si="20"/>
        <v>34.65247896220616</v>
      </c>
      <c r="Z114" s="31">
        <f t="shared" si="21"/>
        <v>27.524308152580407</v>
      </c>
      <c r="AA114" s="31">
        <f t="shared" si="22"/>
        <v>17.945771080747456</v>
      </c>
      <c r="AB114" s="31">
        <f t="shared" si="23"/>
        <v>1.7015706806282722</v>
      </c>
      <c r="AC114" s="27">
        <f t="shared" si="14"/>
        <v>203.10369086784169</v>
      </c>
    </row>
    <row r="115" spans="1:29" x14ac:dyDescent="0.25">
      <c r="A115" s="9">
        <v>112</v>
      </c>
      <c r="B115" s="10" t="s">
        <v>185</v>
      </c>
      <c r="C115" s="11" t="s">
        <v>36</v>
      </c>
      <c r="D115" s="10" t="s">
        <v>186</v>
      </c>
      <c r="E115" s="12">
        <v>30</v>
      </c>
      <c r="F115" s="13" t="s">
        <v>75</v>
      </c>
      <c r="G115" s="17"/>
      <c r="H115" s="17" t="s">
        <v>62</v>
      </c>
      <c r="I115" s="12" t="s">
        <v>119</v>
      </c>
      <c r="J115" s="31">
        <v>5.2840089203725566E-3</v>
      </c>
      <c r="K115" s="6">
        <v>1.5191146881287726E-2</v>
      </c>
      <c r="L115" s="6">
        <v>2.6132170412613221E-2</v>
      </c>
      <c r="M115" s="21">
        <v>4.5155010620849138E-2</v>
      </c>
      <c r="N115" s="6">
        <v>3.693520021645022E-2</v>
      </c>
      <c r="O115" s="20">
        <v>3.5786819563415312E-2</v>
      </c>
      <c r="P115" s="20">
        <v>2.8123159792755571E-2</v>
      </c>
      <c r="Q115" s="20">
        <v>1.8412140345842001E-2</v>
      </c>
      <c r="R115" s="20">
        <v>7.7922077922077922E-4</v>
      </c>
      <c r="S115" s="27">
        <f t="shared" si="24"/>
        <v>0.20651486861243395</v>
      </c>
      <c r="T115" s="31">
        <f t="shared" si="15"/>
        <v>5.2840089203725569</v>
      </c>
      <c r="U115" s="31">
        <f t="shared" si="16"/>
        <v>15.191146881287725</v>
      </c>
      <c r="V115" s="31">
        <f t="shared" si="17"/>
        <v>26.13217041261322</v>
      </c>
      <c r="W115" s="31">
        <f t="shared" si="18"/>
        <v>45.15501062084914</v>
      </c>
      <c r="X115" s="31">
        <f t="shared" si="19"/>
        <v>36.93520021645022</v>
      </c>
      <c r="Y115" s="31">
        <f t="shared" si="20"/>
        <v>35.786819563415314</v>
      </c>
      <c r="Z115" s="31">
        <f t="shared" si="21"/>
        <v>28.123159792755573</v>
      </c>
      <c r="AA115" s="31">
        <f t="shared" si="22"/>
        <v>18.412140345842001</v>
      </c>
      <c r="AB115" s="31">
        <f t="shared" si="23"/>
        <v>0.77922077922077926</v>
      </c>
      <c r="AC115" s="27">
        <f t="shared" si="14"/>
        <v>206.51486861243401</v>
      </c>
    </row>
    <row r="116" spans="1:29" x14ac:dyDescent="0.25">
      <c r="A116" s="9">
        <v>113</v>
      </c>
      <c r="B116" s="10" t="s">
        <v>243</v>
      </c>
      <c r="C116" s="11">
        <v>113</v>
      </c>
      <c r="D116" s="10" t="s">
        <v>64</v>
      </c>
      <c r="E116" s="12">
        <v>12</v>
      </c>
      <c r="F116" s="13" t="s">
        <v>75</v>
      </c>
      <c r="G116" s="17"/>
      <c r="H116" s="17" t="s">
        <v>62</v>
      </c>
      <c r="I116" s="12"/>
      <c r="J116" s="31">
        <v>5.730169575750046E-3</v>
      </c>
      <c r="K116" s="6">
        <v>1.5284294407733592E-2</v>
      </c>
      <c r="L116" s="6">
        <v>2.4000603409262331E-2</v>
      </c>
      <c r="M116" s="21">
        <v>4.6621904325476679E-2</v>
      </c>
      <c r="N116" s="6">
        <v>3.6451620949704416E-2</v>
      </c>
      <c r="O116" s="20">
        <v>3.5518086093309795E-2</v>
      </c>
      <c r="P116" s="20">
        <v>2.8335093277015139E-2</v>
      </c>
      <c r="Q116" s="20">
        <v>1.8681158300495361E-2</v>
      </c>
      <c r="R116" s="20">
        <v>1.7159450897571277E-3</v>
      </c>
      <c r="S116" s="27">
        <f t="shared" si="24"/>
        <v>0.2066087058527544</v>
      </c>
      <c r="T116" s="31">
        <f t="shared" si="15"/>
        <v>5.7301695757500459</v>
      </c>
      <c r="U116" s="31">
        <f t="shared" si="16"/>
        <v>15.284294407733592</v>
      </c>
      <c r="V116" s="31">
        <f t="shared" si="17"/>
        <v>24.000603409262332</v>
      </c>
      <c r="W116" s="31">
        <f t="shared" si="18"/>
        <v>46.621904325476677</v>
      </c>
      <c r="X116" s="31">
        <f t="shared" si="19"/>
        <v>36.451620949704413</v>
      </c>
      <c r="Y116" s="31">
        <f t="shared" si="20"/>
        <v>35.518086093309797</v>
      </c>
      <c r="Z116" s="31">
        <f t="shared" si="21"/>
        <v>28.33509327701514</v>
      </c>
      <c r="AA116" s="31">
        <f t="shared" si="22"/>
        <v>18.681158300495362</v>
      </c>
      <c r="AB116" s="31">
        <f t="shared" si="23"/>
        <v>1.7159450897571278</v>
      </c>
      <c r="AC116" s="27">
        <f t="shared" si="14"/>
        <v>206.60870585275444</v>
      </c>
    </row>
    <row r="117" spans="1:29" x14ac:dyDescent="0.25">
      <c r="A117" s="9">
        <v>114</v>
      </c>
      <c r="B117" s="10" t="s">
        <v>214</v>
      </c>
      <c r="C117" s="11">
        <v>141</v>
      </c>
      <c r="D117" s="10" t="s">
        <v>64</v>
      </c>
      <c r="E117" s="12">
        <v>27</v>
      </c>
      <c r="F117" s="13" t="s">
        <v>75</v>
      </c>
      <c r="G117" s="17"/>
      <c r="H117" s="17" t="s">
        <v>62</v>
      </c>
      <c r="I117" s="12"/>
      <c r="J117" s="31">
        <v>4.9158681726531412E-3</v>
      </c>
      <c r="K117" s="6">
        <v>1.474935269298526E-2</v>
      </c>
      <c r="L117" s="6">
        <v>2.6333236057796635E-2</v>
      </c>
      <c r="M117" s="21">
        <v>4.7245927390966398E-2</v>
      </c>
      <c r="N117" s="6">
        <v>3.6373855789304646E-2</v>
      </c>
      <c r="O117" s="20">
        <v>3.7295712869825602E-2</v>
      </c>
      <c r="P117" s="20">
        <v>2.7958491792213519E-2</v>
      </c>
      <c r="Q117" s="20">
        <v>1.7799331768651911E-2</v>
      </c>
      <c r="R117" s="20">
        <v>1.0122097804770038E-3</v>
      </c>
      <c r="S117" s="27">
        <f t="shared" si="24"/>
        <v>0.20876811814222099</v>
      </c>
      <c r="T117" s="31">
        <f t="shared" si="15"/>
        <v>4.9158681726531412</v>
      </c>
      <c r="U117" s="31">
        <f t="shared" si="16"/>
        <v>14.74935269298526</v>
      </c>
      <c r="V117" s="31">
        <f t="shared" si="17"/>
        <v>26.333236057796636</v>
      </c>
      <c r="W117" s="31">
        <f t="shared" si="18"/>
        <v>47.245927390966401</v>
      </c>
      <c r="X117" s="31">
        <f t="shared" si="19"/>
        <v>36.373855789304649</v>
      </c>
      <c r="Y117" s="31">
        <f t="shared" si="20"/>
        <v>37.2957128698256</v>
      </c>
      <c r="Z117" s="31">
        <f t="shared" si="21"/>
        <v>27.958491792213518</v>
      </c>
      <c r="AA117" s="31">
        <f t="shared" si="22"/>
        <v>17.799331768651911</v>
      </c>
      <c r="AB117" s="31">
        <f t="shared" si="23"/>
        <v>1.0122097804770038</v>
      </c>
      <c r="AC117" s="27">
        <f t="shared" si="14"/>
        <v>208.76811814222097</v>
      </c>
    </row>
    <row r="118" spans="1:29" x14ac:dyDescent="0.25">
      <c r="A118" s="9">
        <v>115</v>
      </c>
      <c r="B118" s="10" t="s">
        <v>223</v>
      </c>
      <c r="C118" s="11">
        <v>114</v>
      </c>
      <c r="D118" s="10" t="s">
        <v>64</v>
      </c>
      <c r="E118" s="12">
        <v>12</v>
      </c>
      <c r="F118" s="13" t="s">
        <v>75</v>
      </c>
      <c r="G118" s="17"/>
      <c r="H118" s="17" t="s">
        <v>62</v>
      </c>
      <c r="I118" s="12"/>
      <c r="J118" s="31">
        <v>5.7271457395623154E-3</v>
      </c>
      <c r="K118" s="6">
        <v>1.4688681554824144E-2</v>
      </c>
      <c r="L118" s="6">
        <v>2.6219374293252919E-2</v>
      </c>
      <c r="M118" s="21">
        <v>4.7762234280878182E-2</v>
      </c>
      <c r="N118" s="6">
        <v>3.8140153325161533E-2</v>
      </c>
      <c r="O118" s="20">
        <v>3.7217053187057356E-2</v>
      </c>
      <c r="P118" s="20">
        <v>2.8320140721196131E-2</v>
      </c>
      <c r="Q118" s="20">
        <v>1.8671300169466075E-2</v>
      </c>
      <c r="R118" s="20">
        <v>1.7150395778364115E-3</v>
      </c>
      <c r="S118" s="27">
        <f t="shared" si="24"/>
        <v>0.21273397710967279</v>
      </c>
      <c r="T118" s="31">
        <f t="shared" si="15"/>
        <v>5.7271457395623155</v>
      </c>
      <c r="U118" s="31">
        <f t="shared" si="16"/>
        <v>14.688681554824143</v>
      </c>
      <c r="V118" s="31">
        <f t="shared" si="17"/>
        <v>26.219374293252919</v>
      </c>
      <c r="W118" s="31">
        <f t="shared" si="18"/>
        <v>47.762234280878182</v>
      </c>
      <c r="X118" s="31">
        <f t="shared" si="19"/>
        <v>38.140153325161535</v>
      </c>
      <c r="Y118" s="31">
        <f t="shared" si="20"/>
        <v>37.217053187057353</v>
      </c>
      <c r="Z118" s="31">
        <f t="shared" si="21"/>
        <v>28.320140721196132</v>
      </c>
      <c r="AA118" s="31">
        <f t="shared" si="22"/>
        <v>18.671300169466075</v>
      </c>
      <c r="AB118" s="31">
        <f t="shared" si="23"/>
        <v>1.7150395778364116</v>
      </c>
      <c r="AC118" s="27">
        <f t="shared" si="14"/>
        <v>212.73397710967276</v>
      </c>
    </row>
    <row r="119" spans="1:29" x14ac:dyDescent="0.25">
      <c r="A119" s="9">
        <v>116</v>
      </c>
      <c r="B119" s="10" t="s">
        <v>236</v>
      </c>
      <c r="C119" s="11" t="s">
        <v>33</v>
      </c>
      <c r="D119" s="10" t="s">
        <v>237</v>
      </c>
      <c r="E119" s="12">
        <v>60</v>
      </c>
      <c r="F119" s="13" t="s">
        <v>75</v>
      </c>
      <c r="G119" s="17"/>
      <c r="H119" s="17" t="s">
        <v>62</v>
      </c>
      <c r="I119" s="12" t="s">
        <v>119</v>
      </c>
      <c r="J119" s="31">
        <v>5.0278250582455122E-3</v>
      </c>
      <c r="K119" s="6">
        <v>1.4559459784750067E-2</v>
      </c>
      <c r="L119" s="6">
        <v>2.6934479558090706E-2</v>
      </c>
      <c r="M119" s="21">
        <v>4.9496853544179292E-2</v>
      </c>
      <c r="N119" s="6">
        <v>3.9086412982766154E-2</v>
      </c>
      <c r="O119" s="20">
        <v>3.7209520801444802E-2</v>
      </c>
      <c r="P119" s="20">
        <v>2.838663904778194E-2</v>
      </c>
      <c r="Q119" s="20">
        <v>1.7684477092984697E-2</v>
      </c>
      <c r="R119" s="20">
        <v>7.8744032678773569E-4</v>
      </c>
      <c r="S119" s="27">
        <f t="shared" si="24"/>
        <v>0.21414528313878539</v>
      </c>
      <c r="T119" s="31">
        <f t="shared" si="15"/>
        <v>5.0278250582455124</v>
      </c>
      <c r="U119" s="31">
        <f t="shared" si="16"/>
        <v>14.559459784750068</v>
      </c>
      <c r="V119" s="31">
        <f t="shared" si="17"/>
        <v>26.934479558090707</v>
      </c>
      <c r="W119" s="31">
        <f t="shared" si="18"/>
        <v>49.496853544179295</v>
      </c>
      <c r="X119" s="31">
        <f t="shared" si="19"/>
        <v>39.086412982766156</v>
      </c>
      <c r="Y119" s="31">
        <f t="shared" si="20"/>
        <v>37.209520801444803</v>
      </c>
      <c r="Z119" s="31">
        <f t="shared" si="21"/>
        <v>28.386639047781941</v>
      </c>
      <c r="AA119" s="31">
        <f t="shared" si="22"/>
        <v>17.684477092984697</v>
      </c>
      <c r="AB119" s="31">
        <f t="shared" si="23"/>
        <v>0.78744032678773568</v>
      </c>
      <c r="AC119" s="27">
        <f t="shared" si="14"/>
        <v>214.1452831387854</v>
      </c>
    </row>
    <row r="120" spans="1:29" x14ac:dyDescent="0.25">
      <c r="A120" s="9">
        <v>117</v>
      </c>
      <c r="B120" s="10" t="s">
        <v>262</v>
      </c>
      <c r="C120" s="2" t="s">
        <v>46</v>
      </c>
      <c r="D120" s="10" t="s">
        <v>64</v>
      </c>
      <c r="E120" s="12">
        <v>17</v>
      </c>
      <c r="F120" s="13" t="s">
        <v>75</v>
      </c>
      <c r="G120" s="17" t="s">
        <v>66</v>
      </c>
      <c r="H120" s="17" t="s">
        <v>62</v>
      </c>
      <c r="I120" s="12"/>
      <c r="J120" s="31">
        <v>6.2111801242236021E-3</v>
      </c>
      <c r="K120" s="6">
        <v>1.6563146997929608E-2</v>
      </c>
      <c r="L120" s="6">
        <v>2.7432712215320912E-2</v>
      </c>
      <c r="M120" s="21">
        <v>4.710144927536232E-2</v>
      </c>
      <c r="N120" s="6">
        <v>3.8819875776397512E-2</v>
      </c>
      <c r="O120" s="20">
        <v>3.6749482401656312E-2</v>
      </c>
      <c r="P120" s="20">
        <v>2.9503105590062112E-2</v>
      </c>
      <c r="Q120" s="20">
        <v>1.8633540372670808E-2</v>
      </c>
      <c r="R120" s="20">
        <v>5.1759834368530024E-4</v>
      </c>
      <c r="S120" s="27">
        <f t="shared" si="24"/>
        <v>0.21532091097308489</v>
      </c>
      <c r="T120" s="31">
        <f t="shared" si="15"/>
        <v>6.2111801242236018</v>
      </c>
      <c r="U120" s="31">
        <f t="shared" si="16"/>
        <v>16.563146997929607</v>
      </c>
      <c r="V120" s="31">
        <f t="shared" si="17"/>
        <v>27.432712215320912</v>
      </c>
      <c r="W120" s="31">
        <f t="shared" si="18"/>
        <v>47.10144927536232</v>
      </c>
      <c r="X120" s="31">
        <f t="shared" si="19"/>
        <v>38.81987577639751</v>
      </c>
      <c r="Y120" s="31">
        <f t="shared" si="20"/>
        <v>36.749482401656316</v>
      </c>
      <c r="Z120" s="31">
        <f t="shared" si="21"/>
        <v>29.503105590062113</v>
      </c>
      <c r="AA120" s="31">
        <f t="shared" si="22"/>
        <v>18.633540372670808</v>
      </c>
      <c r="AB120" s="31">
        <f t="shared" si="23"/>
        <v>0.51759834368530022</v>
      </c>
      <c r="AC120" s="27">
        <f t="shared" si="14"/>
        <v>215.32091097308489</v>
      </c>
    </row>
    <row r="121" spans="1:29" x14ac:dyDescent="0.25">
      <c r="A121" s="9">
        <v>118</v>
      </c>
      <c r="B121" s="10" t="s">
        <v>248</v>
      </c>
      <c r="C121" s="11">
        <v>143</v>
      </c>
      <c r="D121" s="10" t="s">
        <v>249</v>
      </c>
      <c r="E121" s="12">
        <v>27</v>
      </c>
      <c r="F121" s="13" t="s">
        <v>75</v>
      </c>
      <c r="G121" s="17" t="s">
        <v>66</v>
      </c>
      <c r="H121" s="17" t="s">
        <v>62</v>
      </c>
      <c r="I121" s="12" t="s">
        <v>188</v>
      </c>
      <c r="J121" s="31">
        <v>6.6149635036496348E-3</v>
      </c>
      <c r="K121" s="6">
        <v>1.7453670595778258E-2</v>
      </c>
      <c r="L121" s="6">
        <v>2.7604779844596188E-2</v>
      </c>
      <c r="M121" s="21">
        <v>4.6943163870747429E-2</v>
      </c>
      <c r="N121" s="6">
        <v>3.6952554744525551E-2</v>
      </c>
      <c r="O121" s="20">
        <v>3.6922486728599865E-2</v>
      </c>
      <c r="P121" s="20">
        <v>2.8965778271872213E-2</v>
      </c>
      <c r="Q121" s="20">
        <v>1.9721630321439906E-2</v>
      </c>
      <c r="R121" s="20">
        <v>1.493032514930325E-3</v>
      </c>
      <c r="S121" s="27">
        <f t="shared" si="24"/>
        <v>0.21605709689248975</v>
      </c>
      <c r="T121" s="31">
        <f t="shared" si="15"/>
        <v>6.6149635036496344</v>
      </c>
      <c r="U121" s="31">
        <f t="shared" si="16"/>
        <v>17.453670595778256</v>
      </c>
      <c r="V121" s="31">
        <f t="shared" si="17"/>
        <v>27.604779844596187</v>
      </c>
      <c r="W121" s="31">
        <f t="shared" si="18"/>
        <v>46.943163870747426</v>
      </c>
      <c r="X121" s="31">
        <f t="shared" si="19"/>
        <v>36.95255474452555</v>
      </c>
      <c r="Y121" s="31">
        <f t="shared" si="20"/>
        <v>36.922486728599864</v>
      </c>
      <c r="Z121" s="31">
        <f t="shared" si="21"/>
        <v>28.965778271872214</v>
      </c>
      <c r="AA121" s="31">
        <f t="shared" si="22"/>
        <v>19.721630321439907</v>
      </c>
      <c r="AB121" s="31">
        <f t="shared" si="23"/>
        <v>1.493032514930325</v>
      </c>
      <c r="AC121" s="27">
        <f t="shared" si="14"/>
        <v>216.05709689248971</v>
      </c>
    </row>
    <row r="122" spans="1:29" x14ac:dyDescent="0.25">
      <c r="A122" s="9">
        <v>119</v>
      </c>
      <c r="B122" s="10" t="s">
        <v>271</v>
      </c>
      <c r="C122" s="11" t="s">
        <v>34</v>
      </c>
      <c r="D122" s="10" t="s">
        <v>272</v>
      </c>
      <c r="E122" s="12">
        <v>60</v>
      </c>
      <c r="F122" s="13" t="s">
        <v>75</v>
      </c>
      <c r="G122" s="17"/>
      <c r="H122" s="17" t="s">
        <v>62</v>
      </c>
      <c r="I122" s="12" t="s">
        <v>119</v>
      </c>
      <c r="J122" s="31">
        <v>4.8668503213957761E-3</v>
      </c>
      <c r="K122" s="6">
        <v>1.4362538869581122E-2</v>
      </c>
      <c r="L122" s="6">
        <v>2.8057698758805774E-2</v>
      </c>
      <c r="M122" s="21">
        <v>4.9698045225995538E-2</v>
      </c>
      <c r="N122" s="6">
        <v>3.9415922619047625E-2</v>
      </c>
      <c r="O122" s="20">
        <v>3.8539651837524176E-2</v>
      </c>
      <c r="P122" s="20">
        <v>2.9226028804236182E-2</v>
      </c>
      <c r="Q122" s="20">
        <v>1.8412140345842001E-2</v>
      </c>
      <c r="R122" s="20">
        <v>6.4935064935064935E-4</v>
      </c>
      <c r="S122" s="27">
        <f t="shared" si="24"/>
        <v>0.21836137711038309</v>
      </c>
      <c r="T122" s="31">
        <f t="shared" si="15"/>
        <v>4.8668503213957761</v>
      </c>
      <c r="U122" s="31">
        <f t="shared" si="16"/>
        <v>14.362538869581122</v>
      </c>
      <c r="V122" s="31">
        <f t="shared" si="17"/>
        <v>28.057698758805774</v>
      </c>
      <c r="W122" s="31">
        <f t="shared" si="18"/>
        <v>49.698045225995536</v>
      </c>
      <c r="X122" s="31">
        <f t="shared" si="19"/>
        <v>39.415922619047628</v>
      </c>
      <c r="Y122" s="31">
        <f t="shared" si="20"/>
        <v>38.539651837524175</v>
      </c>
      <c r="Z122" s="31">
        <f t="shared" si="21"/>
        <v>29.226028804236183</v>
      </c>
      <c r="AA122" s="31">
        <f t="shared" si="22"/>
        <v>18.412140345842001</v>
      </c>
      <c r="AB122" s="31">
        <f t="shared" si="23"/>
        <v>0.64935064935064934</v>
      </c>
      <c r="AC122" s="27">
        <f t="shared" si="14"/>
        <v>218.36137711038307</v>
      </c>
    </row>
    <row r="123" spans="1:29" x14ac:dyDescent="0.25">
      <c r="A123" s="9">
        <v>120</v>
      </c>
      <c r="B123" s="10" t="s">
        <v>199</v>
      </c>
      <c r="C123" s="2" t="s">
        <v>42</v>
      </c>
      <c r="D123" s="10" t="s">
        <v>200</v>
      </c>
      <c r="E123" s="12">
        <v>20</v>
      </c>
      <c r="F123" s="13" t="s">
        <v>75</v>
      </c>
      <c r="G123" s="17"/>
      <c r="H123" s="17" t="s">
        <v>62</v>
      </c>
      <c r="I123" s="12"/>
      <c r="J123" s="31">
        <v>4.9107142857142856E-3</v>
      </c>
      <c r="K123" s="6">
        <v>1.3839285714285714E-2</v>
      </c>
      <c r="L123" s="6">
        <v>2.7678571428571427E-2</v>
      </c>
      <c r="M123" s="21">
        <v>0.05</v>
      </c>
      <c r="N123" s="6">
        <v>3.9732142857142855E-2</v>
      </c>
      <c r="O123" s="20">
        <v>3.8839285714285715E-2</v>
      </c>
      <c r="P123" s="20">
        <v>3.0357142857142857E-2</v>
      </c>
      <c r="Q123" s="20">
        <v>1.8303571428571429E-2</v>
      </c>
      <c r="R123" s="20">
        <v>1.3392857142857143E-3</v>
      </c>
      <c r="S123" s="27">
        <f t="shared" si="24"/>
        <v>0.22008928571428571</v>
      </c>
      <c r="T123" s="31">
        <f t="shared" si="15"/>
        <v>4.9107142857142856</v>
      </c>
      <c r="U123" s="31">
        <f t="shared" si="16"/>
        <v>13.839285714285714</v>
      </c>
      <c r="V123" s="31">
        <f t="shared" si="17"/>
        <v>27.678571428571427</v>
      </c>
      <c r="W123" s="31">
        <f t="shared" si="18"/>
        <v>50</v>
      </c>
      <c r="X123" s="31">
        <f t="shared" si="19"/>
        <v>39.732142857142854</v>
      </c>
      <c r="Y123" s="31">
        <f t="shared" si="20"/>
        <v>38.839285714285715</v>
      </c>
      <c r="Z123" s="31">
        <f t="shared" si="21"/>
        <v>30.357142857142858</v>
      </c>
      <c r="AA123" s="31">
        <f t="shared" si="22"/>
        <v>18.303571428571431</v>
      </c>
      <c r="AB123" s="31">
        <f t="shared" si="23"/>
        <v>1.3392857142857142</v>
      </c>
      <c r="AC123" s="27">
        <f t="shared" si="14"/>
        <v>220.08928571428572</v>
      </c>
    </row>
    <row r="124" spans="1:29" x14ac:dyDescent="0.25">
      <c r="A124" s="9">
        <v>121</v>
      </c>
      <c r="B124" s="10" t="s">
        <v>257</v>
      </c>
      <c r="C124" s="11" t="s">
        <v>32</v>
      </c>
      <c r="D124" s="10" t="s">
        <v>258</v>
      </c>
      <c r="E124" s="12">
        <v>60</v>
      </c>
      <c r="F124" s="13" t="s">
        <v>75</v>
      </c>
      <c r="G124" s="17"/>
      <c r="H124" s="17" t="s">
        <v>62</v>
      </c>
      <c r="I124" s="12" t="s">
        <v>119</v>
      </c>
      <c r="J124" s="31">
        <v>5.9777015437392795E-3</v>
      </c>
      <c r="K124" s="6">
        <v>1.6660237452316658E-2</v>
      </c>
      <c r="L124" s="6">
        <v>2.7476220962136456E-2</v>
      </c>
      <c r="M124" s="21">
        <v>4.7131614654002708E-2</v>
      </c>
      <c r="N124" s="6">
        <v>3.9529993815708098E-2</v>
      </c>
      <c r="O124" s="20">
        <v>3.8326812428078248E-2</v>
      </c>
      <c r="P124" s="20">
        <v>3.0929021473575929E-2</v>
      </c>
      <c r="Q124" s="20">
        <v>1.9942884340790102E-2</v>
      </c>
      <c r="R124" s="20">
        <v>9.99000999000999E-4</v>
      </c>
      <c r="S124" s="27">
        <f t="shared" si="24"/>
        <v>0.22099578612560922</v>
      </c>
      <c r="T124" s="31">
        <f t="shared" si="15"/>
        <v>5.9777015437392791</v>
      </c>
      <c r="U124" s="31">
        <f t="shared" si="16"/>
        <v>16.660237452316657</v>
      </c>
      <c r="V124" s="31">
        <f t="shared" si="17"/>
        <v>27.476220962136455</v>
      </c>
      <c r="W124" s="31">
        <f t="shared" si="18"/>
        <v>47.131614654002711</v>
      </c>
      <c r="X124" s="31">
        <f t="shared" si="19"/>
        <v>39.529993815708096</v>
      </c>
      <c r="Y124" s="31">
        <f t="shared" si="20"/>
        <v>38.326812428078249</v>
      </c>
      <c r="Z124" s="31">
        <f t="shared" si="21"/>
        <v>30.929021473575929</v>
      </c>
      <c r="AA124" s="31">
        <f t="shared" si="22"/>
        <v>19.942884340790101</v>
      </c>
      <c r="AB124" s="31">
        <f t="shared" si="23"/>
        <v>0.99900099900099903</v>
      </c>
      <c r="AC124" s="27">
        <f t="shared" si="14"/>
        <v>220.99578612560919</v>
      </c>
    </row>
    <row r="125" spans="1:29" x14ac:dyDescent="0.25">
      <c r="A125" s="9">
        <v>122</v>
      </c>
      <c r="B125" s="10" t="s">
        <v>215</v>
      </c>
      <c r="C125" s="1" t="s">
        <v>29</v>
      </c>
      <c r="D125" s="10" t="s">
        <v>216</v>
      </c>
      <c r="E125" s="12">
        <v>54</v>
      </c>
      <c r="F125" s="13" t="s">
        <v>75</v>
      </c>
      <c r="G125" s="17"/>
      <c r="H125" s="17" t="s">
        <v>62</v>
      </c>
      <c r="I125" s="12" t="s">
        <v>119</v>
      </c>
      <c r="J125" s="31">
        <v>3.6045498879490601E-3</v>
      </c>
      <c r="K125" s="6">
        <v>1.5594334252949354E-2</v>
      </c>
      <c r="L125" s="6">
        <v>2.8572652741861469E-2</v>
      </c>
      <c r="M125" s="21">
        <v>4.9037483794524314E-2</v>
      </c>
      <c r="N125" s="6">
        <v>3.9364498891126816E-2</v>
      </c>
      <c r="O125" s="20">
        <v>3.9640416992037235E-2</v>
      </c>
      <c r="P125" s="20">
        <v>3.0125718871205028E-2</v>
      </c>
      <c r="Q125" s="20">
        <v>1.9512753910197553E-2</v>
      </c>
      <c r="R125" s="20">
        <v>9.5531057146678396E-4</v>
      </c>
      <c r="S125" s="27">
        <f t="shared" si="24"/>
        <v>0.22280317002536854</v>
      </c>
      <c r="T125" s="31">
        <f t="shared" si="15"/>
        <v>3.6045498879490601</v>
      </c>
      <c r="U125" s="31">
        <f t="shared" si="16"/>
        <v>15.594334252949354</v>
      </c>
      <c r="V125" s="31">
        <f t="shared" si="17"/>
        <v>28.572652741861468</v>
      </c>
      <c r="W125" s="31">
        <f t="shared" si="18"/>
        <v>49.037483794524313</v>
      </c>
      <c r="X125" s="31">
        <f t="shared" si="19"/>
        <v>39.364498891126814</v>
      </c>
      <c r="Y125" s="31">
        <f t="shared" si="20"/>
        <v>39.640416992037238</v>
      </c>
      <c r="Z125" s="31">
        <f t="shared" si="21"/>
        <v>30.125718871205027</v>
      </c>
      <c r="AA125" s="31">
        <f t="shared" si="22"/>
        <v>19.512753910197553</v>
      </c>
      <c r="AB125" s="31">
        <f t="shared" si="23"/>
        <v>0.955310571466784</v>
      </c>
      <c r="AC125" s="27">
        <f t="shared" si="14"/>
        <v>222.80317002536856</v>
      </c>
    </row>
    <row r="126" spans="1:29" x14ac:dyDescent="0.25">
      <c r="A126" s="9">
        <v>123</v>
      </c>
      <c r="B126" s="10" t="s">
        <v>229</v>
      </c>
      <c r="C126" s="11">
        <v>274</v>
      </c>
      <c r="D126" s="10" t="s">
        <v>230</v>
      </c>
      <c r="E126" s="12">
        <v>66</v>
      </c>
      <c r="F126" s="13" t="s">
        <v>61</v>
      </c>
      <c r="G126" s="17"/>
      <c r="H126" s="17" t="s">
        <v>62</v>
      </c>
      <c r="I126" s="12"/>
      <c r="J126" s="31">
        <v>6.2996640351869393E-3</v>
      </c>
      <c r="K126" s="6">
        <v>1.7165132505650736E-2</v>
      </c>
      <c r="L126" s="6">
        <v>3.0280681966075227E-2</v>
      </c>
      <c r="M126" s="21">
        <v>4.9259078326005533E-2</v>
      </c>
      <c r="N126" s="6">
        <v>3.9522136900414055E-2</v>
      </c>
      <c r="O126" s="20">
        <v>3.7193709114346954E-2</v>
      </c>
      <c r="P126" s="20">
        <v>2.957914328700845E-2</v>
      </c>
      <c r="Q126" s="20">
        <v>1.9835683755214866E-2</v>
      </c>
      <c r="R126" s="20">
        <v>8.3343622669465362E-4</v>
      </c>
      <c r="S126" s="27">
        <f t="shared" si="24"/>
        <v>0.2236690020814105</v>
      </c>
      <c r="T126" s="31">
        <f t="shared" si="15"/>
        <v>6.2996640351869395</v>
      </c>
      <c r="U126" s="31">
        <f t="shared" si="16"/>
        <v>17.165132505650735</v>
      </c>
      <c r="V126" s="31">
        <f t="shared" si="17"/>
        <v>30.280681966075228</v>
      </c>
      <c r="W126" s="31">
        <f t="shared" si="18"/>
        <v>49.259078326005536</v>
      </c>
      <c r="X126" s="31">
        <f t="shared" si="19"/>
        <v>39.522136900414054</v>
      </c>
      <c r="Y126" s="31">
        <f t="shared" si="20"/>
        <v>37.193709114346952</v>
      </c>
      <c r="Z126" s="31">
        <f t="shared" si="21"/>
        <v>29.579143287008449</v>
      </c>
      <c r="AA126" s="31">
        <f t="shared" si="22"/>
        <v>19.835683755214866</v>
      </c>
      <c r="AB126" s="31">
        <f t="shared" si="23"/>
        <v>0.83343622669465367</v>
      </c>
      <c r="AC126" s="27">
        <f t="shared" si="14"/>
        <v>223.66900208141047</v>
      </c>
    </row>
    <row r="127" spans="1:29" x14ac:dyDescent="0.25">
      <c r="A127" s="9">
        <v>124</v>
      </c>
      <c r="B127" s="10" t="s">
        <v>210</v>
      </c>
      <c r="C127" s="2" t="s">
        <v>41</v>
      </c>
      <c r="D127" s="10" t="s">
        <v>64</v>
      </c>
      <c r="E127" s="12">
        <v>17</v>
      </c>
      <c r="F127" s="13" t="s">
        <v>75</v>
      </c>
      <c r="G127" s="17"/>
      <c r="H127" s="17" t="s">
        <v>62</v>
      </c>
      <c r="I127" s="12"/>
      <c r="J127" s="31">
        <v>5.693581780538302E-3</v>
      </c>
      <c r="K127" s="6">
        <v>1.4492753623188406E-2</v>
      </c>
      <c r="L127" s="6">
        <v>2.7432712215320912E-2</v>
      </c>
      <c r="M127" s="21">
        <v>5.124223602484472E-2</v>
      </c>
      <c r="N127" s="6">
        <v>3.9855072463768113E-2</v>
      </c>
      <c r="O127" s="20">
        <v>4.089026915113872E-2</v>
      </c>
      <c r="P127" s="20">
        <v>3.2091097308488616E-2</v>
      </c>
      <c r="Q127" s="20">
        <v>1.9151138716356108E-2</v>
      </c>
      <c r="R127" s="20">
        <v>1.0351966873706005E-3</v>
      </c>
      <c r="S127" s="27">
        <f t="shared" si="24"/>
        <v>0.22619047619047619</v>
      </c>
      <c r="T127" s="31">
        <f t="shared" si="15"/>
        <v>5.6935817805383024</v>
      </c>
      <c r="U127" s="31">
        <f t="shared" si="16"/>
        <v>14.492753623188406</v>
      </c>
      <c r="V127" s="31">
        <f t="shared" si="17"/>
        <v>27.432712215320912</v>
      </c>
      <c r="W127" s="31">
        <f t="shared" si="18"/>
        <v>51.242236024844722</v>
      </c>
      <c r="X127" s="31">
        <f t="shared" si="19"/>
        <v>39.85507246376811</v>
      </c>
      <c r="Y127" s="31">
        <f t="shared" si="20"/>
        <v>40.890269151138718</v>
      </c>
      <c r="Z127" s="31">
        <f t="shared" si="21"/>
        <v>32.091097308488614</v>
      </c>
      <c r="AA127" s="31">
        <f t="shared" si="22"/>
        <v>19.151138716356108</v>
      </c>
      <c r="AB127" s="31">
        <f t="shared" si="23"/>
        <v>1.0351966873706004</v>
      </c>
      <c r="AC127" s="27">
        <f t="shared" si="14"/>
        <v>226.1904761904762</v>
      </c>
    </row>
    <row r="128" spans="1:29" x14ac:dyDescent="0.25">
      <c r="A128" s="9">
        <v>125</v>
      </c>
      <c r="B128" s="10" t="s">
        <v>263</v>
      </c>
      <c r="C128" s="11">
        <v>272</v>
      </c>
      <c r="D128" s="10" t="s">
        <v>264</v>
      </c>
      <c r="E128" s="12">
        <v>66</v>
      </c>
      <c r="F128" s="13" t="s">
        <v>65</v>
      </c>
      <c r="G128" s="17" t="s">
        <v>66</v>
      </c>
      <c r="H128" s="17" t="s">
        <v>62</v>
      </c>
      <c r="I128" s="12"/>
      <c r="J128" s="31">
        <v>6.6367199234332102E-3</v>
      </c>
      <c r="K128" s="6">
        <v>1.8552875695732839E-2</v>
      </c>
      <c r="L128" s="6">
        <v>2.9185154185154185E-2</v>
      </c>
      <c r="M128" s="21">
        <v>4.8913043478260865E-2</v>
      </c>
      <c r="N128" s="6">
        <v>4.0229131138222046E-2</v>
      </c>
      <c r="O128" s="20">
        <v>3.8389303904526384E-2</v>
      </c>
      <c r="P128" s="20">
        <v>3.1075776075776076E-2</v>
      </c>
      <c r="Q128" s="20">
        <v>2.0190515634706981E-2</v>
      </c>
      <c r="R128" s="20">
        <v>8.4290709290709288E-4</v>
      </c>
      <c r="S128" s="27">
        <f t="shared" si="24"/>
        <v>0.22737870720528647</v>
      </c>
      <c r="T128" s="31">
        <f t="shared" si="15"/>
        <v>6.6367199234332102</v>
      </c>
      <c r="U128" s="31">
        <f t="shared" si="16"/>
        <v>18.55287569573284</v>
      </c>
      <c r="V128" s="31">
        <f t="shared" si="17"/>
        <v>29.185154185154186</v>
      </c>
      <c r="W128" s="31">
        <f t="shared" si="18"/>
        <v>48.913043478260867</v>
      </c>
      <c r="X128" s="31">
        <f t="shared" si="19"/>
        <v>40.229131138222044</v>
      </c>
      <c r="Y128" s="31">
        <f t="shared" si="20"/>
        <v>38.389303904526386</v>
      </c>
      <c r="Z128" s="31">
        <f t="shared" si="21"/>
        <v>31.075776075776076</v>
      </c>
      <c r="AA128" s="31">
        <f t="shared" si="22"/>
        <v>20.19051563470698</v>
      </c>
      <c r="AB128" s="31">
        <f t="shared" si="23"/>
        <v>0.84290709290709287</v>
      </c>
      <c r="AC128" s="27">
        <f t="shared" si="14"/>
        <v>227.37870720528645</v>
      </c>
    </row>
    <row r="129" spans="1:29" x14ac:dyDescent="0.25">
      <c r="A129" s="9">
        <v>126</v>
      </c>
      <c r="B129" s="10" t="s">
        <v>270</v>
      </c>
      <c r="C129" s="2" t="s">
        <v>40</v>
      </c>
      <c r="D129" s="10" t="s">
        <v>64</v>
      </c>
      <c r="E129" s="12">
        <v>17</v>
      </c>
      <c r="F129" s="13" t="s">
        <v>75</v>
      </c>
      <c r="G129" s="17"/>
      <c r="H129" s="17" t="s">
        <v>62</v>
      </c>
      <c r="I129" s="12"/>
      <c r="J129" s="31">
        <v>5.8355437665782491E-3</v>
      </c>
      <c r="K129" s="6">
        <v>1.7506631299734749E-2</v>
      </c>
      <c r="L129" s="6">
        <v>2.9177718832891247E-2</v>
      </c>
      <c r="M129" s="21">
        <v>5.092838196286472E-2</v>
      </c>
      <c r="N129" s="6">
        <v>4.0848806366047742E-2</v>
      </c>
      <c r="O129" s="20">
        <v>3.9787798408488062E-2</v>
      </c>
      <c r="P129" s="20">
        <v>3.1830238726790451E-2</v>
      </c>
      <c r="Q129" s="20">
        <v>1.9628647214854113E-2</v>
      </c>
      <c r="R129" s="20">
        <v>1.0610079575596816E-3</v>
      </c>
      <c r="S129" s="27">
        <f t="shared" si="24"/>
        <v>0.23076923076923073</v>
      </c>
      <c r="T129" s="31">
        <f t="shared" si="15"/>
        <v>5.8355437665782492</v>
      </c>
      <c r="U129" s="31">
        <f t="shared" si="16"/>
        <v>17.50663129973475</v>
      </c>
      <c r="V129" s="31">
        <f t="shared" si="17"/>
        <v>29.177718832891248</v>
      </c>
      <c r="W129" s="31">
        <f t="shared" si="18"/>
        <v>50.928381962864719</v>
      </c>
      <c r="X129" s="31">
        <f t="shared" si="19"/>
        <v>40.848806366047739</v>
      </c>
      <c r="Y129" s="31">
        <f t="shared" si="20"/>
        <v>39.787798408488065</v>
      </c>
      <c r="Z129" s="31">
        <f t="shared" si="21"/>
        <v>31.830238726790451</v>
      </c>
      <c r="AA129" s="31">
        <f t="shared" si="22"/>
        <v>19.628647214854112</v>
      </c>
      <c r="AB129" s="31">
        <f t="shared" si="23"/>
        <v>1.0610079575596816</v>
      </c>
      <c r="AC129" s="27">
        <f t="shared" si="14"/>
        <v>230.76923076923077</v>
      </c>
    </row>
    <row r="130" spans="1:29" x14ac:dyDescent="0.25">
      <c r="A130" s="9">
        <v>127</v>
      </c>
      <c r="B130" s="10" t="s">
        <v>265</v>
      </c>
      <c r="C130" s="11">
        <v>254</v>
      </c>
      <c r="D130" s="10" t="s">
        <v>266</v>
      </c>
      <c r="E130" s="12">
        <v>66</v>
      </c>
      <c r="F130" s="13" t="s">
        <v>65</v>
      </c>
      <c r="G130" s="17" t="s">
        <v>66</v>
      </c>
      <c r="H130" s="17" t="s">
        <v>62</v>
      </c>
      <c r="I130" s="12"/>
      <c r="J130" s="31">
        <v>5.0369694550569267E-3</v>
      </c>
      <c r="K130" s="6">
        <v>1.9135188866799206E-2</v>
      </c>
      <c r="L130" s="6">
        <v>2.9572564612326043E-2</v>
      </c>
      <c r="M130" s="21">
        <v>5.0175205051100437E-2</v>
      </c>
      <c r="N130" s="6">
        <v>4.0184112983788808E-2</v>
      </c>
      <c r="O130" s="20">
        <v>3.8916119650384134E-2</v>
      </c>
      <c r="P130" s="20">
        <v>3.1287673956262432E-2</v>
      </c>
      <c r="Q130" s="20">
        <v>2.0850019785364552E-2</v>
      </c>
      <c r="R130" s="20">
        <v>1.1415879721669981E-3</v>
      </c>
      <c r="S130" s="27">
        <f t="shared" si="24"/>
        <v>0.2312624728781926</v>
      </c>
      <c r="T130" s="31">
        <f t="shared" si="15"/>
        <v>5.0369694550569264</v>
      </c>
      <c r="U130" s="31">
        <f t="shared" si="16"/>
        <v>19.135188866799208</v>
      </c>
      <c r="V130" s="31">
        <f t="shared" si="17"/>
        <v>29.572564612326044</v>
      </c>
      <c r="W130" s="31">
        <f t="shared" si="18"/>
        <v>50.175205051100434</v>
      </c>
      <c r="X130" s="31">
        <f t="shared" si="19"/>
        <v>40.184112983788808</v>
      </c>
      <c r="Y130" s="31">
        <f t="shared" si="20"/>
        <v>38.916119650384132</v>
      </c>
      <c r="Z130" s="31">
        <f t="shared" si="21"/>
        <v>31.287673956262431</v>
      </c>
      <c r="AA130" s="31">
        <f t="shared" si="22"/>
        <v>20.850019785364552</v>
      </c>
      <c r="AB130" s="31">
        <f t="shared" si="23"/>
        <v>1.1415879721669981</v>
      </c>
      <c r="AC130" s="27">
        <f t="shared" si="14"/>
        <v>231.26247287819265</v>
      </c>
    </row>
    <row r="131" spans="1:29" x14ac:dyDescent="0.25">
      <c r="A131" s="9">
        <v>128</v>
      </c>
      <c r="B131" s="10" t="s">
        <v>253</v>
      </c>
      <c r="C131" s="1">
        <v>216</v>
      </c>
      <c r="D131" s="10" t="s">
        <v>254</v>
      </c>
      <c r="E131" s="12">
        <v>90</v>
      </c>
      <c r="F131" s="13" t="s">
        <v>61</v>
      </c>
      <c r="G131" s="17"/>
      <c r="H131" s="17" t="s">
        <v>62</v>
      </c>
      <c r="I131" s="12"/>
      <c r="J131" s="31">
        <v>7.6728499156829676E-3</v>
      </c>
      <c r="K131" s="6">
        <v>1.8019377860756445E-2</v>
      </c>
      <c r="L131" s="6">
        <v>2.945943413902942E-2</v>
      </c>
      <c r="M131" s="21">
        <v>4.9781053823846927E-2</v>
      </c>
      <c r="N131" s="6">
        <v>4.0349026099602392E-2</v>
      </c>
      <c r="O131" s="20">
        <v>3.9505614280426107E-2</v>
      </c>
      <c r="P131" s="20">
        <v>3.1863544632737127E-2</v>
      </c>
      <c r="Q131" s="20">
        <v>2.1179310262926632E-2</v>
      </c>
      <c r="R131" s="20">
        <v>1.1727732638356584E-3</v>
      </c>
      <c r="S131" s="27">
        <f t="shared" si="24"/>
        <v>0.23133013436316069</v>
      </c>
      <c r="T131" s="31">
        <f t="shared" si="15"/>
        <v>7.6728499156829679</v>
      </c>
      <c r="U131" s="31">
        <f t="shared" si="16"/>
        <v>18.019377860756446</v>
      </c>
      <c r="V131" s="31">
        <f t="shared" si="17"/>
        <v>29.459434139029419</v>
      </c>
      <c r="W131" s="31">
        <f t="shared" si="18"/>
        <v>49.781053823846925</v>
      </c>
      <c r="X131" s="31">
        <f t="shared" si="19"/>
        <v>40.349026099602391</v>
      </c>
      <c r="Y131" s="31">
        <f t="shared" si="20"/>
        <v>39.505614280426109</v>
      </c>
      <c r="Z131" s="31">
        <f t="shared" si="21"/>
        <v>31.863544632737128</v>
      </c>
      <c r="AA131" s="31">
        <f t="shared" si="22"/>
        <v>21.179310262926631</v>
      </c>
      <c r="AB131" s="31">
        <f t="shared" si="23"/>
        <v>1.1727732638356585</v>
      </c>
      <c r="AC131" s="27">
        <f t="shared" si="14"/>
        <v>231.33013436316071</v>
      </c>
    </row>
    <row r="132" spans="1:29" x14ac:dyDescent="0.25">
      <c r="A132" s="9">
        <v>129</v>
      </c>
      <c r="B132" s="10" t="s">
        <v>280</v>
      </c>
      <c r="C132" s="11">
        <v>115</v>
      </c>
      <c r="D132" s="10" t="s">
        <v>64</v>
      </c>
      <c r="E132" s="12">
        <v>26</v>
      </c>
      <c r="F132" s="13" t="s">
        <v>75</v>
      </c>
      <c r="G132" s="17"/>
      <c r="H132" s="17" t="s">
        <v>62</v>
      </c>
      <c r="I132" s="12"/>
      <c r="J132" s="31">
        <v>4.9547555817842041E-3</v>
      </c>
      <c r="K132" s="6">
        <v>1.4795174113432442E-2</v>
      </c>
      <c r="L132" s="6">
        <v>2.8285592390517842E-2</v>
      </c>
      <c r="M132" s="21">
        <v>5.4067371918661324E-2</v>
      </c>
      <c r="N132" s="6">
        <v>4.2577048398134136E-2</v>
      </c>
      <c r="O132" s="20">
        <v>4.026507327628602E-2</v>
      </c>
      <c r="P132" s="20">
        <v>3.0598826192185874E-2</v>
      </c>
      <c r="Q132" s="20">
        <v>1.9988415680360205E-2</v>
      </c>
      <c r="R132" s="20">
        <v>8.8521687813514314E-4</v>
      </c>
      <c r="S132" s="27">
        <f t="shared" ref="S132:S135" si="25">SUM(K132:R132)</f>
        <v>0.23146271884771299</v>
      </c>
      <c r="T132" s="31">
        <f t="shared" si="15"/>
        <v>4.9547555817842044</v>
      </c>
      <c r="U132" s="31">
        <f t="shared" si="16"/>
        <v>14.795174113432441</v>
      </c>
      <c r="V132" s="31">
        <f t="shared" si="17"/>
        <v>28.285592390517841</v>
      </c>
      <c r="W132" s="31">
        <f t="shared" si="18"/>
        <v>54.067371918661323</v>
      </c>
      <c r="X132" s="31">
        <f t="shared" si="19"/>
        <v>42.577048398134139</v>
      </c>
      <c r="Y132" s="31">
        <f t="shared" si="20"/>
        <v>40.265073276286017</v>
      </c>
      <c r="Z132" s="31">
        <f t="shared" si="21"/>
        <v>30.598826192185875</v>
      </c>
      <c r="AA132" s="31">
        <f t="shared" si="22"/>
        <v>19.988415680360205</v>
      </c>
      <c r="AB132" s="31">
        <f t="shared" si="23"/>
        <v>0.88521687813514316</v>
      </c>
      <c r="AC132" s="27">
        <f t="shared" ref="AC132:AC135" si="26">SUM(U132:AB132)</f>
        <v>231.46271884771298</v>
      </c>
    </row>
    <row r="133" spans="1:29" x14ac:dyDescent="0.25">
      <c r="A133" s="9">
        <v>130</v>
      </c>
      <c r="B133" s="10" t="s">
        <v>261</v>
      </c>
      <c r="C133" s="4" t="s">
        <v>49</v>
      </c>
      <c r="D133" s="10" t="s">
        <v>64</v>
      </c>
      <c r="E133" s="12">
        <v>17</v>
      </c>
      <c r="F133" s="13" t="s">
        <v>75</v>
      </c>
      <c r="G133" s="17"/>
      <c r="H133" s="17" t="s">
        <v>62</v>
      </c>
      <c r="I133" s="12"/>
      <c r="J133" s="31">
        <v>5.170630816959669E-3</v>
      </c>
      <c r="K133" s="6">
        <v>1.6546018614270942E-2</v>
      </c>
      <c r="L133" s="6">
        <v>2.9472595656670115E-2</v>
      </c>
      <c r="M133" s="21">
        <v>5.3774560496380561E-2</v>
      </c>
      <c r="N133" s="6">
        <v>4.3433298862461223E-2</v>
      </c>
      <c r="O133" s="20">
        <v>4.188210961737332E-2</v>
      </c>
      <c r="P133" s="20">
        <v>3.2574974146845917E-2</v>
      </c>
      <c r="Q133" s="20">
        <v>2.0682523267838676E-2</v>
      </c>
      <c r="R133" s="20">
        <v>5.1706308169596695E-4</v>
      </c>
      <c r="S133" s="27">
        <f t="shared" si="25"/>
        <v>0.23888314374353672</v>
      </c>
      <c r="T133" s="31">
        <f t="shared" ref="T133:T135" si="27">J133*1000</f>
        <v>5.1706308169596689</v>
      </c>
      <c r="U133" s="31">
        <f t="shared" ref="U133:U135" si="28">K133*1000</f>
        <v>16.546018614270942</v>
      </c>
      <c r="V133" s="31">
        <f t="shared" ref="V133:V135" si="29">L133*1000</f>
        <v>29.472595656670116</v>
      </c>
      <c r="W133" s="31">
        <f t="shared" ref="W133:W135" si="30">M133*1000</f>
        <v>53.774560496380559</v>
      </c>
      <c r="X133" s="31">
        <f t="shared" ref="X133:X135" si="31">N133*1000</f>
        <v>43.433298862461221</v>
      </c>
      <c r="Y133" s="31">
        <f t="shared" ref="Y133:Y135" si="32">O133*1000</f>
        <v>41.882109617373317</v>
      </c>
      <c r="Z133" s="31">
        <f t="shared" ref="Z133:Z135" si="33">P133*1000</f>
        <v>32.574974146845918</v>
      </c>
      <c r="AA133" s="31">
        <f t="shared" ref="AA133:AA135" si="34">Q133*1000</f>
        <v>20.682523267838675</v>
      </c>
      <c r="AB133" s="31">
        <f t="shared" ref="AB133:AB135" si="35">R133*1000</f>
        <v>0.51706308169596693</v>
      </c>
      <c r="AC133" s="27">
        <f t="shared" si="26"/>
        <v>238.88314374353675</v>
      </c>
    </row>
    <row r="134" spans="1:29" x14ac:dyDescent="0.25">
      <c r="A134" s="9">
        <v>131</v>
      </c>
      <c r="B134" s="10" t="s">
        <v>259</v>
      </c>
      <c r="C134" s="1" t="s">
        <v>26</v>
      </c>
      <c r="D134" s="10" t="s">
        <v>260</v>
      </c>
      <c r="E134" s="12">
        <v>54</v>
      </c>
      <c r="F134" s="13" t="s">
        <v>75</v>
      </c>
      <c r="G134" s="17"/>
      <c r="H134" s="17" t="s">
        <v>62</v>
      </c>
      <c r="I134" s="12" t="s">
        <v>119</v>
      </c>
      <c r="J134" s="31">
        <v>6.306760847628658E-3</v>
      </c>
      <c r="K134" s="6">
        <v>1.9046417759838546E-2</v>
      </c>
      <c r="L134" s="6">
        <v>3.0650857719475278E-2</v>
      </c>
      <c r="M134" s="21">
        <v>5.1724137931034482E-2</v>
      </c>
      <c r="N134" s="6">
        <v>4.1114058355437667E-2</v>
      </c>
      <c r="O134" s="20">
        <v>4.2042440318302385E-2</v>
      </c>
      <c r="P134" s="20">
        <v>3.3156498673740056E-2</v>
      </c>
      <c r="Q134" s="20">
        <v>2.1750663129973476E-2</v>
      </c>
      <c r="R134" s="20">
        <v>7.9575596816976125E-4</v>
      </c>
      <c r="S134" s="27">
        <f t="shared" si="25"/>
        <v>0.24028082985597163</v>
      </c>
      <c r="T134" s="31">
        <f t="shared" si="27"/>
        <v>6.3067608476286576</v>
      </c>
      <c r="U134" s="31">
        <f t="shared" si="28"/>
        <v>19.046417759838544</v>
      </c>
      <c r="V134" s="31">
        <f t="shared" si="29"/>
        <v>30.65085771947528</v>
      </c>
      <c r="W134" s="31">
        <f t="shared" si="30"/>
        <v>51.724137931034484</v>
      </c>
      <c r="X134" s="31">
        <f t="shared" si="31"/>
        <v>41.11405835543767</v>
      </c>
      <c r="Y134" s="31">
        <f t="shared" si="32"/>
        <v>42.042440318302383</v>
      </c>
      <c r="Z134" s="31">
        <f t="shared" si="33"/>
        <v>33.156498673740053</v>
      </c>
      <c r="AA134" s="31">
        <f t="shared" si="34"/>
        <v>21.750663129973475</v>
      </c>
      <c r="AB134" s="31">
        <f t="shared" si="35"/>
        <v>0.79575596816976124</v>
      </c>
      <c r="AC134" s="27">
        <f t="shared" si="26"/>
        <v>240.28082985597169</v>
      </c>
    </row>
    <row r="135" spans="1:29" x14ac:dyDescent="0.25">
      <c r="A135" s="9">
        <v>132</v>
      </c>
      <c r="B135" s="10" t="s">
        <v>268</v>
      </c>
      <c r="C135" s="11">
        <v>256</v>
      </c>
      <c r="D135" s="10" t="s">
        <v>267</v>
      </c>
      <c r="E135" s="12">
        <v>66</v>
      </c>
      <c r="F135" s="13" t="s">
        <v>61</v>
      </c>
      <c r="G135" s="17"/>
      <c r="H135" s="17" t="s">
        <v>62</v>
      </c>
      <c r="I135" s="12"/>
      <c r="J135" s="31">
        <v>5.9819987704603089E-3</v>
      </c>
      <c r="K135" s="6">
        <v>1.9855144855144856E-2</v>
      </c>
      <c r="L135" s="6">
        <v>3.121878121878122E-2</v>
      </c>
      <c r="M135" s="21">
        <v>5.1176587231863614E-2</v>
      </c>
      <c r="N135" s="6">
        <v>4.2135259019587382E-2</v>
      </c>
      <c r="O135" s="20">
        <v>4.0865464458814837E-2</v>
      </c>
      <c r="P135" s="20">
        <v>3.3698901098901106E-2</v>
      </c>
      <c r="Q135" s="20">
        <v>2.3212698572410803E-2</v>
      </c>
      <c r="R135" s="20">
        <v>1.1472902097902098E-3</v>
      </c>
      <c r="S135" s="27">
        <f t="shared" si="25"/>
        <v>0.24331012666529406</v>
      </c>
      <c r="T135" s="31">
        <f t="shared" si="27"/>
        <v>5.9819987704603088</v>
      </c>
      <c r="U135" s="31">
        <f t="shared" si="28"/>
        <v>19.855144855144857</v>
      </c>
      <c r="V135" s="31">
        <f t="shared" si="29"/>
        <v>31.218781218781221</v>
      </c>
      <c r="W135" s="31">
        <f t="shared" si="30"/>
        <v>51.176587231863614</v>
      </c>
      <c r="X135" s="31">
        <f t="shared" si="31"/>
        <v>42.13525901958738</v>
      </c>
      <c r="Y135" s="31">
        <f t="shared" si="32"/>
        <v>40.865464458814834</v>
      </c>
      <c r="Z135" s="31">
        <f t="shared" si="33"/>
        <v>33.698901098901104</v>
      </c>
      <c r="AA135" s="31">
        <f t="shared" si="34"/>
        <v>23.212698572410805</v>
      </c>
      <c r="AB135" s="31">
        <f t="shared" si="35"/>
        <v>1.1472902097902098</v>
      </c>
      <c r="AC135" s="27">
        <f t="shared" si="26"/>
        <v>243.31012666529404</v>
      </c>
    </row>
    <row r="136" spans="1:29" x14ac:dyDescent="0.25">
      <c r="S136" s="41"/>
      <c r="AC136" s="41"/>
    </row>
  </sheetData>
  <autoFilter ref="A3:S135" xr:uid="{00000000-0009-0000-0000-000000000000}">
    <sortState xmlns:xlrd2="http://schemas.microsoft.com/office/spreadsheetml/2017/richdata2" ref="A6:S135">
      <sortCondition ref="S3:S135"/>
    </sortState>
  </autoFilter>
  <sortState xmlns:xlrd2="http://schemas.microsoft.com/office/spreadsheetml/2017/richdata2" ref="A1:S135">
    <sortCondition ref="S2:S135"/>
  </sortState>
  <mergeCells count="18">
    <mergeCell ref="N2:R2"/>
    <mergeCell ref="B1:I1"/>
    <mergeCell ref="J1:S1"/>
    <mergeCell ref="G2:G3"/>
    <mergeCell ref="H2:H3"/>
    <mergeCell ref="I2:I3"/>
    <mergeCell ref="E2:E3"/>
    <mergeCell ref="J2:M2"/>
    <mergeCell ref="A1:A3"/>
    <mergeCell ref="B2:B3"/>
    <mergeCell ref="C2:C3"/>
    <mergeCell ref="D2:D3"/>
    <mergeCell ref="F2:F3"/>
    <mergeCell ref="T1:AC1"/>
    <mergeCell ref="T2:W2"/>
    <mergeCell ref="X2:AB2"/>
    <mergeCell ref="AC2:AC3"/>
    <mergeCell ref="S2:S3"/>
  </mergeCells>
  <pageMargins left="0.70866141732283472" right="0.70866141732283472" top="0.74803149606299213" bottom="0.74803149606299213" header="0.31496062992125984" footer="0.31496062992125984"/>
  <pageSetup paperSize="8" scale="49" orientation="portrait" r:id="rId1"/>
  <headerFooter>
    <oddHeader>&amp;L&amp;"Arial,Félkövér"&amp;10TiszaSzolg 2004 Kft.&amp;C&amp;"Arial,Félkövér"&amp;12TÁVHŐSZOLGÁLTATÁS 2022/2023 FŰTÉSI IDŐSZAK
LAKÓÉPÜLETEK FAJLAGOS FŰTÉSI HŐFELHASZNÁLÁSA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D6B1-A17F-4C0D-8982-ECEAAFEF1B69}">
  <dimension ref="A1:I39"/>
  <sheetViews>
    <sheetView workbookViewId="0">
      <selection activeCell="F29" sqref="F29"/>
    </sheetView>
  </sheetViews>
  <sheetFormatPr defaultRowHeight="15" x14ac:dyDescent="0.25"/>
  <cols>
    <col min="2" max="2" width="18.42578125" bestFit="1" customWidth="1"/>
    <col min="4" max="4" width="24.140625" bestFit="1" customWidth="1"/>
    <col min="6" max="6" width="25.5703125" bestFit="1" customWidth="1"/>
    <col min="7" max="7" width="23.42578125" bestFit="1" customWidth="1"/>
    <col min="8" max="8" width="13.85546875" customWidth="1"/>
    <col min="9" max="9" width="15.5703125" customWidth="1"/>
  </cols>
  <sheetData>
    <row r="1" spans="1:9" x14ac:dyDescent="0.25">
      <c r="B1" s="52" t="s">
        <v>2</v>
      </c>
      <c r="C1" s="52" t="s">
        <v>3</v>
      </c>
      <c r="D1" s="52" t="s">
        <v>4</v>
      </c>
      <c r="E1" s="52" t="s">
        <v>5</v>
      </c>
      <c r="F1" s="52" t="s">
        <v>6</v>
      </c>
      <c r="G1" s="52" t="s">
        <v>7</v>
      </c>
      <c r="H1" s="52" t="s">
        <v>8</v>
      </c>
      <c r="I1" s="52" t="s">
        <v>9</v>
      </c>
    </row>
    <row r="2" spans="1:9" x14ac:dyDescent="0.25">
      <c r="B2" s="54"/>
      <c r="C2" s="54"/>
      <c r="D2" s="54"/>
      <c r="E2" s="54"/>
      <c r="F2" s="54"/>
      <c r="G2" s="54"/>
      <c r="H2" s="54"/>
      <c r="I2" s="54"/>
    </row>
    <row r="3" spans="1:9" x14ac:dyDescent="0.25">
      <c r="A3">
        <v>1</v>
      </c>
      <c r="B3" s="10" t="s">
        <v>176</v>
      </c>
      <c r="C3" s="11">
        <v>278</v>
      </c>
      <c r="D3" s="10" t="s">
        <v>177</v>
      </c>
      <c r="E3" s="12">
        <v>30</v>
      </c>
      <c r="F3" s="13" t="s">
        <v>65</v>
      </c>
      <c r="G3" s="17" t="s">
        <v>66</v>
      </c>
      <c r="H3" s="17" t="s">
        <v>67</v>
      </c>
      <c r="I3" s="12" t="s">
        <v>67</v>
      </c>
    </row>
    <row r="4" spans="1:9" x14ac:dyDescent="0.25">
      <c r="A4">
        <v>2</v>
      </c>
      <c r="B4" s="10" t="s">
        <v>82</v>
      </c>
      <c r="C4" s="11" t="s">
        <v>18</v>
      </c>
      <c r="D4" s="10" t="s">
        <v>64</v>
      </c>
      <c r="E4" s="12">
        <v>20</v>
      </c>
      <c r="F4" s="13" t="s">
        <v>65</v>
      </c>
      <c r="G4" s="17" t="s">
        <v>66</v>
      </c>
      <c r="H4" s="17" t="s">
        <v>67</v>
      </c>
      <c r="I4" s="12" t="s">
        <v>67</v>
      </c>
    </row>
    <row r="5" spans="1:9" x14ac:dyDescent="0.25">
      <c r="A5">
        <v>3</v>
      </c>
      <c r="B5" s="10" t="s">
        <v>146</v>
      </c>
      <c r="C5" s="1" t="s">
        <v>22</v>
      </c>
      <c r="D5" s="10" t="s">
        <v>147</v>
      </c>
      <c r="E5" s="12">
        <v>55</v>
      </c>
      <c r="F5" s="13" t="s">
        <v>65</v>
      </c>
      <c r="G5" s="17" t="s">
        <v>66</v>
      </c>
      <c r="H5" s="17" t="s">
        <v>67</v>
      </c>
      <c r="I5" s="12" t="s">
        <v>67</v>
      </c>
    </row>
    <row r="6" spans="1:9" x14ac:dyDescent="0.25">
      <c r="A6">
        <v>4</v>
      </c>
      <c r="B6" s="10" t="s">
        <v>203</v>
      </c>
      <c r="C6" s="11">
        <v>269</v>
      </c>
      <c r="D6" s="10" t="s">
        <v>204</v>
      </c>
      <c r="E6" s="12">
        <v>60</v>
      </c>
      <c r="F6" s="13" t="s">
        <v>65</v>
      </c>
      <c r="G6" s="17" t="s">
        <v>66</v>
      </c>
      <c r="H6" s="17" t="s">
        <v>67</v>
      </c>
      <c r="I6" s="12" t="s">
        <v>67</v>
      </c>
    </row>
    <row r="7" spans="1:9" x14ac:dyDescent="0.25">
      <c r="A7">
        <v>5</v>
      </c>
      <c r="B7" s="10" t="s">
        <v>83</v>
      </c>
      <c r="C7" s="11">
        <v>277</v>
      </c>
      <c r="D7" s="10" t="s">
        <v>84</v>
      </c>
      <c r="E7" s="12">
        <v>30</v>
      </c>
      <c r="F7" s="13" t="s">
        <v>65</v>
      </c>
      <c r="G7" s="17" t="s">
        <v>66</v>
      </c>
      <c r="H7" s="17" t="s">
        <v>67</v>
      </c>
      <c r="I7" s="12" t="s">
        <v>67</v>
      </c>
    </row>
    <row r="8" spans="1:9" x14ac:dyDescent="0.25">
      <c r="A8">
        <v>6</v>
      </c>
      <c r="B8" s="1" t="s">
        <v>70</v>
      </c>
      <c r="C8" s="11">
        <v>261</v>
      </c>
      <c r="D8" s="1" t="s">
        <v>64</v>
      </c>
      <c r="E8" s="7">
        <v>20</v>
      </c>
      <c r="F8" s="14" t="s">
        <v>65</v>
      </c>
      <c r="G8" s="7" t="s">
        <v>66</v>
      </c>
      <c r="H8" s="7" t="s">
        <v>67</v>
      </c>
      <c r="I8" s="7" t="s">
        <v>67</v>
      </c>
    </row>
    <row r="9" spans="1:9" x14ac:dyDescent="0.25">
      <c r="A9">
        <v>7</v>
      </c>
      <c r="B9" s="1" t="s">
        <v>74</v>
      </c>
      <c r="C9" s="11">
        <v>253</v>
      </c>
      <c r="D9" s="1" t="s">
        <v>73</v>
      </c>
      <c r="E9" s="7">
        <v>66</v>
      </c>
      <c r="F9" s="14" t="s">
        <v>65</v>
      </c>
      <c r="G9" s="7" t="s">
        <v>66</v>
      </c>
      <c r="H9" s="7" t="s">
        <v>67</v>
      </c>
      <c r="I9" s="7" t="s">
        <v>67</v>
      </c>
    </row>
    <row r="10" spans="1:9" x14ac:dyDescent="0.25">
      <c r="A10">
        <v>8</v>
      </c>
      <c r="B10" s="10" t="s">
        <v>112</v>
      </c>
      <c r="C10" s="1">
        <v>285</v>
      </c>
      <c r="D10" s="10" t="s">
        <v>64</v>
      </c>
      <c r="E10" s="12">
        <v>31</v>
      </c>
      <c r="F10" s="13" t="s">
        <v>65</v>
      </c>
      <c r="G10" s="17" t="s">
        <v>66</v>
      </c>
      <c r="H10" s="17" t="s">
        <v>67</v>
      </c>
      <c r="I10" s="12" t="s">
        <v>67</v>
      </c>
    </row>
    <row r="11" spans="1:9" x14ac:dyDescent="0.25">
      <c r="A11">
        <v>9</v>
      </c>
      <c r="B11" s="10" t="s">
        <v>197</v>
      </c>
      <c r="C11" s="1">
        <v>287</v>
      </c>
      <c r="D11" s="10" t="s">
        <v>64</v>
      </c>
      <c r="E11" s="12">
        <v>30</v>
      </c>
      <c r="F11" s="13" t="s">
        <v>65</v>
      </c>
      <c r="G11" s="17" t="s">
        <v>66</v>
      </c>
      <c r="H11" s="17" t="s">
        <v>67</v>
      </c>
      <c r="I11" s="12" t="s">
        <v>67</v>
      </c>
    </row>
    <row r="12" spans="1:9" x14ac:dyDescent="0.25">
      <c r="A12">
        <v>10</v>
      </c>
      <c r="B12" s="10" t="s">
        <v>93</v>
      </c>
      <c r="C12" s="11">
        <v>276</v>
      </c>
      <c r="D12" s="10" t="s">
        <v>84</v>
      </c>
      <c r="E12" s="12">
        <v>30</v>
      </c>
      <c r="F12" s="13" t="s">
        <v>65</v>
      </c>
      <c r="G12" s="17" t="s">
        <v>66</v>
      </c>
      <c r="H12" s="17" t="s">
        <v>67</v>
      </c>
      <c r="I12" s="12" t="s">
        <v>67</v>
      </c>
    </row>
    <row r="13" spans="1:9" x14ac:dyDescent="0.25">
      <c r="A13">
        <v>11</v>
      </c>
      <c r="B13" s="10" t="s">
        <v>102</v>
      </c>
      <c r="C13" s="11">
        <v>273</v>
      </c>
      <c r="D13" s="10" t="s">
        <v>103</v>
      </c>
      <c r="E13" s="12">
        <v>66</v>
      </c>
      <c r="F13" s="13" t="s">
        <v>65</v>
      </c>
      <c r="G13" s="17" t="s">
        <v>66</v>
      </c>
      <c r="H13" s="17" t="s">
        <v>67</v>
      </c>
      <c r="I13" s="12" t="s">
        <v>67</v>
      </c>
    </row>
    <row r="14" spans="1:9" x14ac:dyDescent="0.25">
      <c r="A14">
        <v>12</v>
      </c>
      <c r="B14" s="10" t="s">
        <v>151</v>
      </c>
      <c r="C14" s="11">
        <v>267</v>
      </c>
      <c r="D14" s="10" t="s">
        <v>64</v>
      </c>
      <c r="E14" s="12">
        <v>60</v>
      </c>
      <c r="F14" s="13" t="s">
        <v>65</v>
      </c>
      <c r="G14" s="17" t="s">
        <v>66</v>
      </c>
      <c r="H14" s="17" t="s">
        <v>67</v>
      </c>
      <c r="I14" s="12" t="s">
        <v>67</v>
      </c>
    </row>
    <row r="15" spans="1:9" x14ac:dyDescent="0.25">
      <c r="A15">
        <v>13</v>
      </c>
      <c r="B15" s="10" t="s">
        <v>68</v>
      </c>
      <c r="C15" s="11">
        <v>258</v>
      </c>
      <c r="D15" s="1" t="s">
        <v>64</v>
      </c>
      <c r="E15" s="7">
        <v>20</v>
      </c>
      <c r="F15" s="14" t="s">
        <v>65</v>
      </c>
      <c r="G15" s="7" t="s">
        <v>66</v>
      </c>
      <c r="H15" s="15" t="s">
        <v>67</v>
      </c>
      <c r="I15" s="15" t="s">
        <v>67</v>
      </c>
    </row>
    <row r="16" spans="1:9" x14ac:dyDescent="0.25">
      <c r="A16">
        <v>14</v>
      </c>
      <c r="B16" s="10" t="s">
        <v>86</v>
      </c>
      <c r="C16" s="11">
        <v>275</v>
      </c>
      <c r="D16" s="10" t="s">
        <v>87</v>
      </c>
      <c r="E16" s="12">
        <v>60</v>
      </c>
      <c r="F16" s="13" t="s">
        <v>65</v>
      </c>
      <c r="G16" s="17" t="s">
        <v>66</v>
      </c>
      <c r="H16" s="17" t="s">
        <v>67</v>
      </c>
      <c r="I16" s="12" t="s">
        <v>67</v>
      </c>
    </row>
    <row r="17" spans="1:9" x14ac:dyDescent="0.25">
      <c r="A17">
        <v>15</v>
      </c>
      <c r="B17" s="10" t="s">
        <v>85</v>
      </c>
      <c r="C17" s="11">
        <v>268</v>
      </c>
      <c r="D17" s="10" t="s">
        <v>64</v>
      </c>
      <c r="E17" s="12">
        <v>30</v>
      </c>
      <c r="F17" s="13" t="s">
        <v>65</v>
      </c>
      <c r="G17" s="17" t="s">
        <v>66</v>
      </c>
      <c r="H17" s="17" t="s">
        <v>67</v>
      </c>
      <c r="I17" s="12" t="s">
        <v>67</v>
      </c>
    </row>
    <row r="18" spans="1:9" x14ac:dyDescent="0.25">
      <c r="A18">
        <v>16</v>
      </c>
      <c r="B18" s="10" t="s">
        <v>108</v>
      </c>
      <c r="C18" s="11">
        <v>282</v>
      </c>
      <c r="D18" s="10" t="s">
        <v>109</v>
      </c>
      <c r="E18" s="12">
        <v>20</v>
      </c>
      <c r="F18" s="13" t="s">
        <v>65</v>
      </c>
      <c r="G18" s="17" t="s">
        <v>66</v>
      </c>
      <c r="H18" s="17" t="s">
        <v>67</v>
      </c>
      <c r="I18" s="12" t="s">
        <v>67</v>
      </c>
    </row>
    <row r="19" spans="1:9" x14ac:dyDescent="0.25">
      <c r="A19">
        <v>17</v>
      </c>
      <c r="B19" s="1" t="s">
        <v>71</v>
      </c>
      <c r="C19" s="11">
        <v>262</v>
      </c>
      <c r="D19" s="1" t="s">
        <v>64</v>
      </c>
      <c r="E19" s="7">
        <v>20</v>
      </c>
      <c r="F19" s="14" t="s">
        <v>65</v>
      </c>
      <c r="G19" s="7" t="s">
        <v>66</v>
      </c>
      <c r="H19" s="15" t="s">
        <v>67</v>
      </c>
      <c r="I19" s="15" t="s">
        <v>67</v>
      </c>
    </row>
    <row r="20" spans="1:9" x14ac:dyDescent="0.25">
      <c r="A20">
        <v>18</v>
      </c>
      <c r="B20" s="10" t="s">
        <v>69</v>
      </c>
      <c r="C20" s="11">
        <v>259</v>
      </c>
      <c r="D20" s="1" t="s">
        <v>64</v>
      </c>
      <c r="E20" s="7">
        <v>20</v>
      </c>
      <c r="F20" s="14" t="s">
        <v>65</v>
      </c>
      <c r="G20" s="7" t="s">
        <v>66</v>
      </c>
      <c r="H20" s="15" t="s">
        <v>67</v>
      </c>
      <c r="I20" s="15" t="s">
        <v>67</v>
      </c>
    </row>
    <row r="21" spans="1:9" x14ac:dyDescent="0.25">
      <c r="A21">
        <v>19</v>
      </c>
      <c r="B21" s="10" t="s">
        <v>72</v>
      </c>
      <c r="C21" s="11">
        <v>260</v>
      </c>
      <c r="D21" s="1" t="s">
        <v>64</v>
      </c>
      <c r="E21" s="7">
        <v>20</v>
      </c>
      <c r="F21" s="16" t="s">
        <v>65</v>
      </c>
      <c r="G21" s="7" t="s">
        <v>66</v>
      </c>
      <c r="H21" s="15" t="s">
        <v>67</v>
      </c>
      <c r="I21" s="15" t="s">
        <v>67</v>
      </c>
    </row>
    <row r="22" spans="1:9" x14ac:dyDescent="0.25">
      <c r="A22">
        <v>20</v>
      </c>
      <c r="B22" s="1" t="s">
        <v>63</v>
      </c>
      <c r="C22" s="11">
        <v>252</v>
      </c>
      <c r="D22" s="1" t="s">
        <v>64</v>
      </c>
      <c r="E22" s="7">
        <v>30</v>
      </c>
      <c r="F22" s="14" t="s">
        <v>65</v>
      </c>
      <c r="G22" s="7" t="s">
        <v>66</v>
      </c>
      <c r="H22" s="15" t="s">
        <v>67</v>
      </c>
      <c r="I22" s="15" t="s">
        <v>67</v>
      </c>
    </row>
    <row r="23" spans="1:9" x14ac:dyDescent="0.25">
      <c r="A23">
        <v>21</v>
      </c>
      <c r="B23" s="10" t="s">
        <v>92</v>
      </c>
      <c r="C23" s="11">
        <v>266</v>
      </c>
      <c r="D23" s="10" t="s">
        <v>64</v>
      </c>
      <c r="E23" s="12">
        <v>30</v>
      </c>
      <c r="F23" s="13" t="s">
        <v>65</v>
      </c>
      <c r="G23" s="17" t="s">
        <v>66</v>
      </c>
      <c r="H23" s="17" t="s">
        <v>67</v>
      </c>
      <c r="I23" s="12" t="s">
        <v>67</v>
      </c>
    </row>
    <row r="24" spans="1:9" x14ac:dyDescent="0.25">
      <c r="A24">
        <v>22</v>
      </c>
      <c r="B24" s="10" t="s">
        <v>123</v>
      </c>
      <c r="C24" s="1" t="s">
        <v>20</v>
      </c>
      <c r="D24" s="10" t="s">
        <v>124</v>
      </c>
      <c r="E24" s="12">
        <v>30</v>
      </c>
      <c r="F24" s="13" t="s">
        <v>65</v>
      </c>
      <c r="G24" s="17" t="s">
        <v>66</v>
      </c>
      <c r="H24" s="17" t="s">
        <v>67</v>
      </c>
      <c r="I24" s="12" t="s">
        <v>67</v>
      </c>
    </row>
    <row r="25" spans="1:9" x14ac:dyDescent="0.25">
      <c r="A25">
        <v>23</v>
      </c>
      <c r="B25" s="10" t="s">
        <v>129</v>
      </c>
      <c r="C25" s="11">
        <v>280</v>
      </c>
      <c r="D25" s="10" t="s">
        <v>130</v>
      </c>
      <c r="E25" s="12">
        <v>20</v>
      </c>
      <c r="F25" s="13" t="s">
        <v>65</v>
      </c>
      <c r="G25" s="17" t="s">
        <v>66</v>
      </c>
      <c r="H25" s="17" t="s">
        <v>62</v>
      </c>
      <c r="I25" s="12"/>
    </row>
    <row r="26" spans="1:9" x14ac:dyDescent="0.25">
      <c r="A26">
        <v>24</v>
      </c>
      <c r="B26" s="10" t="s">
        <v>232</v>
      </c>
      <c r="C26" s="11">
        <v>264</v>
      </c>
      <c r="D26" s="10" t="s">
        <v>233</v>
      </c>
      <c r="E26" s="12">
        <v>30</v>
      </c>
      <c r="F26" s="13" t="s">
        <v>65</v>
      </c>
      <c r="G26" s="17" t="s">
        <v>66</v>
      </c>
      <c r="H26" s="17" t="s">
        <v>62</v>
      </c>
      <c r="I26" s="12"/>
    </row>
    <row r="27" spans="1:9" x14ac:dyDescent="0.25">
      <c r="A27">
        <v>25</v>
      </c>
      <c r="B27" s="10" t="s">
        <v>155</v>
      </c>
      <c r="C27" s="11">
        <v>265</v>
      </c>
      <c r="D27" s="10" t="s">
        <v>156</v>
      </c>
      <c r="E27" s="12">
        <v>60</v>
      </c>
      <c r="F27" s="13" t="s">
        <v>61</v>
      </c>
      <c r="G27" s="17"/>
      <c r="H27" s="17" t="s">
        <v>62</v>
      </c>
      <c r="I27" s="12"/>
    </row>
    <row r="28" spans="1:9" x14ac:dyDescent="0.25">
      <c r="A28">
        <v>26</v>
      </c>
      <c r="B28" s="10" t="s">
        <v>194</v>
      </c>
      <c r="C28" s="11">
        <v>281</v>
      </c>
      <c r="D28" s="10" t="s">
        <v>130</v>
      </c>
      <c r="E28" s="12">
        <v>20</v>
      </c>
      <c r="F28" s="13" t="s">
        <v>65</v>
      </c>
      <c r="G28" s="17"/>
      <c r="H28" s="17" t="s">
        <v>62</v>
      </c>
      <c r="I28" s="12"/>
    </row>
    <row r="29" spans="1:9" x14ac:dyDescent="0.25">
      <c r="A29">
        <v>27</v>
      </c>
      <c r="B29" s="10" t="s">
        <v>142</v>
      </c>
      <c r="C29" s="1" t="s">
        <v>21</v>
      </c>
      <c r="D29" s="38" t="s">
        <v>143</v>
      </c>
      <c r="E29" s="12">
        <v>55</v>
      </c>
      <c r="F29" s="13" t="s">
        <v>61</v>
      </c>
      <c r="G29" s="17"/>
      <c r="H29" s="17" t="s">
        <v>62</v>
      </c>
      <c r="I29" s="12"/>
    </row>
    <row r="30" spans="1:9" x14ac:dyDescent="0.25">
      <c r="A30">
        <v>28</v>
      </c>
      <c r="B30" s="10" t="s">
        <v>59</v>
      </c>
      <c r="C30" s="11">
        <v>251</v>
      </c>
      <c r="D30" s="10" t="s">
        <v>60</v>
      </c>
      <c r="E30" s="12">
        <v>60</v>
      </c>
      <c r="F30" s="13" t="s">
        <v>61</v>
      </c>
      <c r="G30" s="17"/>
      <c r="H30" s="12" t="s">
        <v>62</v>
      </c>
      <c r="I30" s="12" t="s">
        <v>293</v>
      </c>
    </row>
    <row r="31" spans="1:9" x14ac:dyDescent="0.25">
      <c r="A31">
        <v>29</v>
      </c>
      <c r="B31" s="10" t="s">
        <v>231</v>
      </c>
      <c r="C31" s="1">
        <v>284</v>
      </c>
      <c r="D31" s="10" t="s">
        <v>64</v>
      </c>
      <c r="E31" s="12">
        <v>60</v>
      </c>
      <c r="F31" s="13" t="s">
        <v>65</v>
      </c>
      <c r="G31" s="17"/>
      <c r="H31" s="17" t="s">
        <v>62</v>
      </c>
      <c r="I31" s="12"/>
    </row>
    <row r="32" spans="1:9" x14ac:dyDescent="0.25">
      <c r="A32">
        <v>30</v>
      </c>
      <c r="B32" s="10" t="s">
        <v>294</v>
      </c>
      <c r="C32" s="1">
        <v>209</v>
      </c>
      <c r="D32" s="10" t="s">
        <v>219</v>
      </c>
      <c r="E32" s="12">
        <v>60</v>
      </c>
      <c r="F32" s="13" t="s">
        <v>61</v>
      </c>
      <c r="G32" s="17"/>
      <c r="H32" s="17" t="s">
        <v>62</v>
      </c>
      <c r="I32" s="12"/>
    </row>
    <row r="33" spans="1:9" x14ac:dyDescent="0.25">
      <c r="A33">
        <v>31</v>
      </c>
      <c r="B33" s="10" t="s">
        <v>201</v>
      </c>
      <c r="C33" s="11">
        <v>279</v>
      </c>
      <c r="D33" s="10" t="s">
        <v>202</v>
      </c>
      <c r="E33" s="12">
        <v>20</v>
      </c>
      <c r="F33" s="13" t="s">
        <v>65</v>
      </c>
      <c r="G33" s="17"/>
      <c r="H33" s="17" t="s">
        <v>62</v>
      </c>
      <c r="I33" s="12"/>
    </row>
    <row r="34" spans="1:9" x14ac:dyDescent="0.25">
      <c r="A34">
        <v>32</v>
      </c>
      <c r="B34" s="10" t="s">
        <v>234</v>
      </c>
      <c r="C34" s="11">
        <v>283</v>
      </c>
      <c r="D34" s="10" t="s">
        <v>235</v>
      </c>
      <c r="E34" s="12">
        <v>20</v>
      </c>
      <c r="F34" s="13" t="s">
        <v>61</v>
      </c>
      <c r="G34" s="17"/>
      <c r="H34" s="17" t="s">
        <v>62</v>
      </c>
      <c r="I34" s="12"/>
    </row>
    <row r="35" spans="1:9" x14ac:dyDescent="0.25">
      <c r="A35">
        <v>33</v>
      </c>
      <c r="B35" s="10" t="s">
        <v>263</v>
      </c>
      <c r="C35" s="11">
        <v>272</v>
      </c>
      <c r="D35" s="10" t="s">
        <v>264</v>
      </c>
      <c r="E35" s="12">
        <v>66</v>
      </c>
      <c r="F35" s="13" t="s">
        <v>65</v>
      </c>
      <c r="G35" s="17" t="s">
        <v>66</v>
      </c>
      <c r="H35" s="17" t="s">
        <v>62</v>
      </c>
      <c r="I35" s="12"/>
    </row>
    <row r="36" spans="1:9" x14ac:dyDescent="0.25">
      <c r="A36">
        <v>34</v>
      </c>
      <c r="B36" s="10" t="s">
        <v>229</v>
      </c>
      <c r="C36" s="11">
        <v>274</v>
      </c>
      <c r="D36" s="10" t="s">
        <v>230</v>
      </c>
      <c r="E36" s="12">
        <v>66</v>
      </c>
      <c r="F36" s="13" t="s">
        <v>61</v>
      </c>
      <c r="G36" s="17"/>
      <c r="H36" s="17" t="s">
        <v>62</v>
      </c>
      <c r="I36" s="12"/>
    </row>
    <row r="37" spans="1:9" x14ac:dyDescent="0.25">
      <c r="A37">
        <v>35</v>
      </c>
      <c r="B37" s="10" t="s">
        <v>253</v>
      </c>
      <c r="C37" s="1">
        <v>216</v>
      </c>
      <c r="D37" s="10" t="s">
        <v>254</v>
      </c>
      <c r="E37" s="12">
        <v>90</v>
      </c>
      <c r="F37" s="13" t="s">
        <v>61</v>
      </c>
      <c r="G37" s="17"/>
      <c r="H37" s="17" t="s">
        <v>62</v>
      </c>
      <c r="I37" s="12"/>
    </row>
    <row r="38" spans="1:9" x14ac:dyDescent="0.25">
      <c r="A38">
        <v>36</v>
      </c>
      <c r="B38" s="10" t="s">
        <v>265</v>
      </c>
      <c r="C38" s="11">
        <v>254</v>
      </c>
      <c r="D38" s="10" t="s">
        <v>266</v>
      </c>
      <c r="E38" s="12">
        <v>66</v>
      </c>
      <c r="F38" s="13" t="s">
        <v>65</v>
      </c>
      <c r="G38" s="17" t="s">
        <v>66</v>
      </c>
      <c r="H38" s="17" t="s">
        <v>62</v>
      </c>
      <c r="I38" s="12"/>
    </row>
    <row r="39" spans="1:9" x14ac:dyDescent="0.25">
      <c r="A39">
        <v>37</v>
      </c>
      <c r="B39" s="10" t="s">
        <v>268</v>
      </c>
      <c r="C39" s="11">
        <v>256</v>
      </c>
      <c r="D39" s="10" t="s">
        <v>267</v>
      </c>
      <c r="E39" s="12">
        <v>66</v>
      </c>
      <c r="F39" s="13" t="s">
        <v>61</v>
      </c>
      <c r="G39" s="17"/>
      <c r="H39" s="17" t="s">
        <v>62</v>
      </c>
      <c r="I39" s="12"/>
    </row>
  </sheetData>
  <mergeCells count="8">
    <mergeCell ref="H1:H2"/>
    <mergeCell ref="I1:I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Fakó Andrea</cp:lastModifiedBy>
  <cp:lastPrinted>2023-03-06T13:27:39Z</cp:lastPrinted>
  <dcterms:created xsi:type="dcterms:W3CDTF">2016-02-23T10:28:03Z</dcterms:created>
  <dcterms:modified xsi:type="dcterms:W3CDTF">2023-06-06T09:40:13Z</dcterms:modified>
</cp:coreProperties>
</file>